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ttps://impaktor.sharepoint.com/Delte dokumenter/Impaktor/Oppdrag/Samfunnsviternes fagforening/Karriere og jobbsøkerbistand/Pilot karriere i usikre tider/"/>
    </mc:Choice>
  </mc:AlternateContent>
  <xr:revisionPtr revIDLastSave="0" documentId="8_{F3124405-A5BC-44E8-BDBB-8F3FE2BFEB79}" xr6:coauthVersionLast="45" xr6:coauthVersionMax="45" xr10:uidLastSave="{00000000-0000-0000-0000-000000000000}"/>
  <bookViews>
    <workbookView showSheetTabs="0" xWindow="-108" yWindow="-108" windowWidth="23256" windowHeight="12576" xr2:uid="{00000000-000D-0000-FFFF-FFFF00000000}"/>
  </bookViews>
  <sheets>
    <sheet name="Intro" sheetId="6" r:id="rId1"/>
    <sheet name="Input" sheetId="1" r:id="rId2"/>
    <sheet name="Result" sheetId="5" r:id="rId3"/>
    <sheet name="Calc" sheetId="2" r:id="rId4"/>
  </sheets>
  <definedNames>
    <definedName name="Side1">Intro!$A$1</definedName>
    <definedName name="Side2">Input!$A$2</definedName>
    <definedName name="Side2_spm1">Input!$D$11</definedName>
    <definedName name="Side3">Result!$A$1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L17" i="2"/>
  <c r="L18" i="2"/>
  <c r="L19" i="2"/>
  <c r="L20" i="2"/>
  <c r="L21" i="2"/>
  <c r="I17" i="2"/>
  <c r="I18" i="2"/>
  <c r="I22" i="2" s="1"/>
  <c r="I24" i="2" s="1"/>
  <c r="C33" i="2" s="1"/>
  <c r="I19" i="2"/>
  <c r="I20" i="2"/>
  <c r="I21" i="2"/>
  <c r="F17" i="2"/>
  <c r="F18" i="2"/>
  <c r="F19" i="2"/>
  <c r="F20" i="2"/>
  <c r="F22" i="2"/>
  <c r="F24" i="2" s="1"/>
  <c r="C32" i="2" s="1"/>
  <c r="F21" i="2"/>
  <c r="C17" i="2"/>
  <c r="C18" i="2"/>
  <c r="C19" i="2"/>
  <c r="C22" i="2" s="1"/>
  <c r="C24" i="2" s="1"/>
  <c r="C31" i="2" s="1"/>
  <c r="C20" i="2"/>
  <c r="C21" i="2"/>
  <c r="L6" i="2"/>
  <c r="L7" i="2"/>
  <c r="L12" i="2"/>
  <c r="L13" i="2" s="1"/>
  <c r="C30" i="2" s="1"/>
  <c r="L8" i="2"/>
  <c r="L9" i="2"/>
  <c r="L10" i="2"/>
  <c r="I6" i="2"/>
  <c r="I11" i="2" s="1"/>
  <c r="I13" i="2" s="1"/>
  <c r="C29" i="2" s="1"/>
  <c r="I7" i="2"/>
  <c r="I8" i="2"/>
  <c r="I9" i="2"/>
  <c r="I10" i="2"/>
  <c r="F6" i="2"/>
  <c r="F7" i="2"/>
  <c r="F8" i="2"/>
  <c r="F9" i="2"/>
  <c r="F11" i="2" s="1"/>
  <c r="F13" i="2" s="1"/>
  <c r="C28" i="2" s="1"/>
  <c r="F10" i="2"/>
  <c r="C7" i="2"/>
  <c r="C8" i="2"/>
  <c r="C9" i="2"/>
  <c r="C12" i="2" s="1"/>
  <c r="C6" i="2"/>
  <c r="C10" i="2"/>
  <c r="B34" i="2"/>
  <c r="B33" i="2"/>
  <c r="B32" i="2"/>
  <c r="B31" i="2"/>
  <c r="B30" i="2"/>
  <c r="B29" i="2"/>
  <c r="B28" i="2"/>
  <c r="B27" i="2"/>
  <c r="K18" i="2"/>
  <c r="K19" i="2"/>
  <c r="K20" i="2" s="1"/>
  <c r="K21" i="2" s="1"/>
  <c r="H18" i="2"/>
  <c r="H19" i="2"/>
  <c r="H20" i="2" s="1"/>
  <c r="H21" i="2" s="1"/>
  <c r="E18" i="2"/>
  <c r="E19" i="2"/>
  <c r="E20" i="2" s="1"/>
  <c r="E21" i="2" s="1"/>
  <c r="B18" i="2"/>
  <c r="B19" i="2"/>
  <c r="B20" i="2" s="1"/>
  <c r="B21" i="2" s="1"/>
  <c r="K7" i="2"/>
  <c r="K8" i="2"/>
  <c r="K9" i="2" s="1"/>
  <c r="K10" i="2" s="1"/>
  <c r="H7" i="2"/>
  <c r="H8" i="2"/>
  <c r="H9" i="2" s="1"/>
  <c r="H10" i="2" s="1"/>
  <c r="E7" i="2"/>
  <c r="E8" i="2"/>
  <c r="E9" i="2" s="1"/>
  <c r="E10" i="2" s="1"/>
  <c r="B7" i="2"/>
  <c r="B8" i="2"/>
  <c r="B9" i="2" s="1"/>
  <c r="B10" i="2" s="1"/>
  <c r="F12" i="2"/>
  <c r="I12" i="2"/>
  <c r="F23" i="2"/>
  <c r="L22" i="2"/>
  <c r="C11" i="2"/>
  <c r="L11" i="2"/>
  <c r="C23" i="2"/>
  <c r="I23" i="2"/>
  <c r="L23" i="2"/>
  <c r="L24" i="2" s="1"/>
  <c r="C34" i="2" s="1"/>
  <c r="C13" i="2" l="1"/>
  <c r="C27" i="2" s="1"/>
</calcChain>
</file>

<file path=xl/sharedStrings.xml><?xml version="1.0" encoding="utf-8"?>
<sst xmlns="http://schemas.openxmlformats.org/spreadsheetml/2006/main" count="101" uniqueCount="64">
  <si>
    <t>Tall</t>
  </si>
  <si>
    <t>Ekstra</t>
  </si>
  <si>
    <t>Påstand</t>
  </si>
  <si>
    <t>Nr</t>
  </si>
  <si>
    <t>Spr.nr.</t>
  </si>
  <si>
    <t>"Score"</t>
  </si>
  <si>
    <t>Sum</t>
  </si>
  <si>
    <t>Gj.snitt</t>
  </si>
  <si>
    <t>Fylt ut</t>
  </si>
  <si>
    <t>Fag</t>
  </si>
  <si>
    <t>Ledelse</t>
  </si>
  <si>
    <t>Selvstendighet</t>
  </si>
  <si>
    <t>Sikkerhet</t>
  </si>
  <si>
    <t>Kreativitet</t>
  </si>
  <si>
    <t>Idealisme</t>
  </si>
  <si>
    <t>Utfordring</t>
  </si>
  <si>
    <t>Balanse</t>
  </si>
  <si>
    <t>Det er viktig for meg å være så dyktig på mitt arbeidsområde at folk ofte kommer og ber meg om råd</t>
  </si>
  <si>
    <t>Jeg føler meg tilfreds i jobben når jeg kan lede og påvirke mennesker</t>
  </si>
  <si>
    <t>Jeg ønsker meg et yrkesliv hvor jeg kan gjøre ting mest mulig på min måte og etter min egen timeplan</t>
  </si>
  <si>
    <t>Jobbmessig trygghet og sikkerhet er viktigere for meg enn frihet og selvstendighet</t>
  </si>
  <si>
    <t>Jeg vil heller si opp jobben min enn å påta meg et arbeid som går ut over mitt privatliv og familieliv</t>
  </si>
  <si>
    <t>Det å ha ansvar og myndighet over egne oppgaver er viktig for meg</t>
  </si>
  <si>
    <t>Jeg ønsker meg et yrkesliv som gir meg mulighet til å balansere både personlige, familiemessige og yrkesmessige behov</t>
  </si>
  <si>
    <t>Det vil bety mer for meg å nå toppnivået innenfor mitt fagområde enn å få en generell lederstilling på høyt nivå</t>
  </si>
  <si>
    <t>Å få en generell lederstilling er det som må til for at jeg skal føle at jeg har lykkes jobbmessig</t>
  </si>
  <si>
    <t>Øvelse</t>
  </si>
  <si>
    <t>Hvor er du karrieremessig forankret?</t>
  </si>
  <si>
    <t xml:space="preserve">Jeg søker meg til jobber i virksomheter hvor jeg kan føle trygghet og stabilitet </t>
  </si>
  <si>
    <t>Jobbmessig føler jeg mest tilfredsstillelse når jeg kan skape noe som er et resultat av mine egne ideer og av min egen innsats</t>
  </si>
  <si>
    <t>Det er viktigere for meg å få bruke mine evner til å gjøre verden til et bedre sted å leve og arbeide i, enn å oppnå lederstilling på høyt nivå</t>
  </si>
  <si>
    <t>For meg er det å lykkes ensbetydende med å ha funnet en god balansegang mellom privatlivets og arbeidslivets krav</t>
  </si>
  <si>
    <t xml:space="preserve">Jeg vil heller ha en stilling som generell leder i en virksomhet enn en faglig lederstilling innenfor mitt nåværende fagområde </t>
  </si>
  <si>
    <t>Å ha muligheter til å gjøre jobben på min egen måte, fritatt fra regler og begrensninger, er viktigere enn sikkerhet og trygghet</t>
  </si>
  <si>
    <t>Jeg føler meg mest fornøyd i en stilling hvor jeg føler at jeg har full økonomisk og jobbmessig trygghet</t>
  </si>
  <si>
    <t>Jeg ønsker at min innsats i yrkeslivet skal bidra til at vi får et bedre samfunn</t>
  </si>
  <si>
    <t>Jeg har en klar tendens til å se etter de mulighetene i jobben hvor jeg blir utfordret til å løse problemer, eller hvor jeg kan konkurrere</t>
  </si>
  <si>
    <t xml:space="preserve">Det er viktigere for meg å skape likevekt mellom privatliv og arbeidsliv enn å oppnå lederstilling </t>
  </si>
  <si>
    <t>Jeg er mest fornøyd med jobben når jeg får anledning til å bruke mine faglige kunnskaper og ferdigheter</t>
  </si>
  <si>
    <t xml:space="preserve">Jeg vil heller forlate min nåværende virksomhet enn å bli satt til en jobb som vil begrense mine videre muligheter til å få lederstillinger </t>
  </si>
  <si>
    <t>Jeg vil heller forlate virksomheten jeg er i enn å bli satt til en jobb som sterkt ville begrense min selvstendighet og handlefrihet</t>
  </si>
  <si>
    <t xml:space="preserve">Jeg ønsker meg et yrkesliv hvor jeg i stor grad opplever stabilitet og sikkerhet </t>
  </si>
  <si>
    <t>Jeg vil heller forlate min nåværende virksomhet enn å måtte ta på meg oppgaver som undergraver min mulighet til å være til hjelp for andre</t>
  </si>
  <si>
    <t>Det er viktigere for meg å arbeide med spesielt krevende problemstillinger enn å oppnå lederstillinger på høyt nivå</t>
  </si>
  <si>
    <t>Jeg har alltid søkt meg til jobber som ikke går på bekostning av mitt privatliv og hensynet til familien</t>
  </si>
  <si>
    <r>
      <t xml:space="preserve">Når du er ferdig: </t>
    </r>
    <r>
      <rPr>
        <sz val="9"/>
        <rFont val="Verdana"/>
        <family val="2"/>
      </rPr>
      <t>Plukk ut de tre påstandene som er riktigst og viktigst for deg, og gi hver av dem fire tilleggspoeng i kolonnen "Ekstra"</t>
    </r>
  </si>
  <si>
    <t>neste --&gt;</t>
  </si>
  <si>
    <t>Tallene 1-6 har følgende betydning:</t>
  </si>
  <si>
    <t xml:space="preserve">Hva er ditt karriereanker? </t>
  </si>
  <si>
    <t>antall
4'ere</t>
  </si>
  <si>
    <t>Jeg ønsker meg et yrkesliv der jeg kan få anledning til å løse vanskelige oppgaver og mestre utfordrende situasjoner</t>
  </si>
  <si>
    <t>For at jeg skal føle meg fornøyd med yrkeslivet mitt må jeg ha oppnådd en stor grad av jobbmessig frihet og selvstendighet</t>
  </si>
  <si>
    <t>Det er viktig for meg å utføre arbeid som er til det beste for samfunnet</t>
  </si>
  <si>
    <t>Jeg vil heller stagnere karrieremessig enn å ta på meg oppgaver som kan sette min trygghet i virksomheten på spill</t>
  </si>
  <si>
    <t>Jeg tiltrekkes av tilsynelatende uløselige oppgaver og ekstremt vanskelige problemstillinger</t>
  </si>
  <si>
    <t>Jeg tiltrekkes av arbeidsoppgaver hvor jeg får anledning til å skape noe unikt og særegent</t>
  </si>
  <si>
    <t>Jeg er ofte kreativ i utførelsen av oppgaver og utfordringer</t>
  </si>
  <si>
    <t>Mitt viktigste karrieremål er å utvikle mine faglige ferdigheter mest mulig</t>
  </si>
  <si>
    <t>Jeg føler stor tilfredsstillelse i arbeidet når jeg kan bruke mine evner og ferdigheter til det beste for andre</t>
  </si>
  <si>
    <t>Å møte samt mestre vanskelige utfordringer er forutsetningen for at jeg kan føle meg vellykket i jobben</t>
  </si>
  <si>
    <t xml:space="preserve">Drømmen er å bygge opp egen virksomhet </t>
  </si>
  <si>
    <t>Jeg ønsker meg en lederstilling med klart beslutningsansvar</t>
  </si>
  <si>
    <t>Det er viktigere for meg å bygge opp min egen virksomhet enn å oppnå en høy lederstilling i en større virksomhet</t>
  </si>
  <si>
    <t>Jeg vil heller slutte i virksomheten enn å måtte ta en annen jobb som klart ville vært utenfor mitt arbeidsfelt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</si>
</sst>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9" x14ac:knownFonts="1">
    <font>
      <sz val="8"/>
      <name val="Arial"/>
    </font>
    <font>
      <b/>
      <sz val="8"/>
      <name val="Arial"/>
      <family val="2"/>
    </font>
    <font>
      <i/>
      <sz val="8"/>
      <name val="Arial"/>
      <family val="2"/>
    </font>
    <font>
      <sz val="9"/>
      <name val="Verdana"/>
      <family val="2"/>
    </font>
    <font>
      <sz val="10"/>
      <name val="Arial Black"/>
      <family val="2"/>
    </font>
    <font>
      <b/>
      <sz val="9"/>
      <name val="Verdana"/>
      <family val="2"/>
    </font>
    <font>
      <i/>
      <sz val="8"/>
      <color indexed="10"/>
      <name val="Arial"/>
      <family val="2"/>
    </font>
    <font>
      <u/>
      <sz val="8"/>
      <color indexed="12"/>
      <name val="Arial"/>
    </font>
    <font>
      <b/>
      <sz val="8"/>
      <name val="Verdana"/>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16"/>
      </left>
      <right style="thin">
        <color indexed="16"/>
      </right>
      <top style="thin">
        <color indexed="16"/>
      </top>
      <bottom style="thin">
        <color indexed="16"/>
      </bottom>
      <diagonal/>
    </border>
    <border>
      <left style="hair">
        <color indexed="64"/>
      </left>
      <right style="thin">
        <color indexed="64"/>
      </right>
      <top style="thin">
        <color indexed="64"/>
      </top>
      <bottom style="thin">
        <color indexed="64"/>
      </bottom>
      <diagonal/>
    </border>
    <border>
      <left/>
      <right style="thin">
        <color indexed="16"/>
      </right>
      <top style="thin">
        <color indexed="16"/>
      </top>
      <bottom style="thin">
        <color indexed="16"/>
      </bottom>
      <diagonal/>
    </border>
    <border>
      <left style="thin">
        <color indexed="16"/>
      </left>
      <right/>
      <top style="thin">
        <color indexed="16"/>
      </top>
      <bottom style="thin">
        <color indexed="16"/>
      </bottom>
      <diagonal/>
    </border>
  </borders>
  <cellStyleXfs count="2">
    <xf numFmtId="0" fontId="0" fillId="0" borderId="0"/>
    <xf numFmtId="0" fontId="7" fillId="0" borderId="0" applyNumberFormat="0" applyFill="0" applyBorder="0" applyAlignment="0" applyProtection="0">
      <alignment vertical="top"/>
      <protection locked="0"/>
    </xf>
  </cellStyleXfs>
  <cellXfs count="36">
    <xf numFmtId="0" fontId="0" fillId="0" borderId="0" xfId="0"/>
    <xf numFmtId="0" fontId="0" fillId="0" borderId="1" xfId="0" applyBorder="1"/>
    <xf numFmtId="0" fontId="2" fillId="0" borderId="2" xfId="0" applyFont="1" applyBorder="1" applyAlignment="1">
      <alignment horizontal="right"/>
    </xf>
    <xf numFmtId="0" fontId="0" fillId="0" borderId="3" xfId="0" applyBorder="1"/>
    <xf numFmtId="0" fontId="2" fillId="0" borderId="3" xfId="0" applyFont="1" applyBorder="1" applyAlignment="1">
      <alignment horizontal="right"/>
    </xf>
    <xf numFmtId="0" fontId="1" fillId="0" borderId="1" xfId="0" applyFont="1" applyBorder="1" applyAlignment="1">
      <alignment horizontal="right"/>
    </xf>
    <xf numFmtId="0" fontId="0" fillId="0" borderId="4" xfId="0" applyBorder="1"/>
    <xf numFmtId="0" fontId="2" fillId="0" borderId="5" xfId="0" applyFont="1" applyBorder="1" applyAlignment="1">
      <alignment horizontal="right"/>
    </xf>
    <xf numFmtId="164" fontId="0" fillId="0" borderId="3" xfId="0" applyNumberFormat="1" applyBorder="1"/>
    <xf numFmtId="164" fontId="0" fillId="0" borderId="4" xfId="0" applyNumberFormat="1" applyBorder="1"/>
    <xf numFmtId="164" fontId="0" fillId="0" borderId="2" xfId="0" applyNumberFormat="1" applyBorder="1"/>
    <xf numFmtId="165" fontId="0" fillId="0" borderId="2" xfId="0" applyNumberFormat="1" applyBorder="1"/>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3" borderId="6" xfId="0" applyFont="1" applyFill="1" applyBorder="1" applyAlignment="1">
      <alignment vertical="top" wrapText="1"/>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2" borderId="8" xfId="0" applyFont="1" applyFill="1" applyBorder="1" applyAlignment="1">
      <alignment vertical="top" wrapText="1"/>
    </xf>
    <xf numFmtId="0" fontId="4" fillId="0" borderId="0" xfId="0" applyFont="1"/>
    <xf numFmtId="165" fontId="0" fillId="0" borderId="1" xfId="0" applyNumberFormat="1" applyBorder="1" applyAlignment="1">
      <alignment horizontal="right"/>
    </xf>
    <xf numFmtId="0" fontId="5" fillId="0" borderId="0" xfId="0" applyFont="1"/>
    <xf numFmtId="0" fontId="5" fillId="0" borderId="9" xfId="0" applyFont="1" applyBorder="1" applyAlignment="1">
      <alignment wrapText="1"/>
    </xf>
    <xf numFmtId="0" fontId="6" fillId="0" borderId="0" xfId="0" applyFont="1"/>
    <xf numFmtId="0" fontId="7" fillId="0" borderId="0" xfId="1" applyAlignment="1" applyProtection="1"/>
    <xf numFmtId="0" fontId="0" fillId="0" borderId="0" xfId="0" applyAlignment="1">
      <alignment horizontal="left"/>
    </xf>
    <xf numFmtId="0" fontId="8" fillId="4" borderId="1" xfId="0" applyFont="1" applyFill="1" applyBorder="1" applyAlignment="1">
      <alignment vertical="center"/>
    </xf>
    <xf numFmtId="0" fontId="8" fillId="4" borderId="1" xfId="0" applyFont="1" applyFill="1" applyBorder="1" applyAlignment="1">
      <alignment horizontal="center" vertical="center"/>
    </xf>
    <xf numFmtId="0" fontId="3" fillId="3" borderId="6" xfId="0" applyFont="1" applyFill="1" applyBorder="1" applyAlignment="1" applyProtection="1">
      <alignment horizontal="center" vertical="top" wrapText="1"/>
      <protection locked="0"/>
    </xf>
    <xf numFmtId="0" fontId="3" fillId="3" borderId="10"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0" fillId="0" borderId="11" xfId="0" applyBorder="1" applyAlignment="1">
      <alignment horizontal="center" vertical="top"/>
    </xf>
    <xf numFmtId="0" fontId="0" fillId="0" borderId="12" xfId="0" applyBorder="1" applyAlignment="1">
      <alignment horizontal="right" vertical="top" wrapText="1"/>
    </xf>
    <xf numFmtId="0" fontId="7" fillId="0" borderId="0" xfId="1" applyAlignment="1" applyProtection="1">
      <alignment horizontal="center"/>
    </xf>
    <xf numFmtId="0" fontId="7" fillId="0" borderId="0" xfId="1" applyAlignment="1" applyProtection="1">
      <alignment horizontal="left"/>
    </xf>
    <xf numFmtId="0" fontId="1" fillId="4" borderId="1" xfId="0" applyFont="1" applyFill="1" applyBorder="1" applyAlignment="1">
      <alignment horizontal="center"/>
    </xf>
  </cellXfs>
  <cellStyles count="2">
    <cellStyle name="Hyperkobling" xfId="1" builtinId="8"/>
    <cellStyle name="Normal" xfId="0" builtinId="0"/>
  </cellStyles>
  <dxfs count="2">
    <dxf>
      <font>
        <condense val="0"/>
        <extend val="0"/>
        <color auto="1"/>
      </font>
      <fill>
        <patternFill>
          <bgColor indexed="11"/>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388167304517278E-2"/>
          <c:y val="8.1967213114754092E-2"/>
          <c:w val="0.88470418261293193"/>
          <c:h val="0.78360655737704921"/>
        </c:manualLayout>
      </c:layout>
      <c:barChart>
        <c:barDir val="col"/>
        <c:grouping val="clustered"/>
        <c:varyColors val="0"/>
        <c:ser>
          <c:idx val="0"/>
          <c:order val="0"/>
          <c:tx>
            <c:strRef>
              <c:f>Calc!$C$26</c:f>
              <c:strCache>
                <c:ptCount val="1"/>
                <c:pt idx="0">
                  <c:v>Gj.snitt</c:v>
                </c:pt>
              </c:strCache>
            </c:strRef>
          </c:tx>
          <c:spPr>
            <a:gradFill rotWithShape="0">
              <a:gsLst>
                <a:gs pos="0">
                  <a:srgbClr val="9999FF"/>
                </a:gs>
                <a:gs pos="100000">
                  <a:srgbClr val="9999FF">
                    <a:gamma/>
                    <a:shade val="46275"/>
                    <a:invGamma/>
                  </a:srgbClr>
                </a:gs>
              </a:gsLst>
              <a:lin ang="540000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Calc!$B$27:$B$34</c:f>
              <c:strCache>
                <c:ptCount val="8"/>
                <c:pt idx="0">
                  <c:v>Fag</c:v>
                </c:pt>
                <c:pt idx="1">
                  <c:v>Ledelse</c:v>
                </c:pt>
                <c:pt idx="2">
                  <c:v>Selvstendighet</c:v>
                </c:pt>
                <c:pt idx="3">
                  <c:v>Sikkerhet</c:v>
                </c:pt>
                <c:pt idx="4">
                  <c:v>Kreativitet</c:v>
                </c:pt>
                <c:pt idx="5">
                  <c:v>Idealisme</c:v>
                </c:pt>
                <c:pt idx="6">
                  <c:v>Utfordring</c:v>
                </c:pt>
                <c:pt idx="7">
                  <c:v>Balanse</c:v>
                </c:pt>
              </c:strCache>
            </c:strRef>
          </c:cat>
          <c:val>
            <c:numRef>
              <c:f>Calc!$C$27:$C$34</c:f>
              <c:numCache>
                <c:formatCode>_(* #\ ##0.00_);_(* \(#\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6BA-48CA-8760-C81418EAAF61}"/>
            </c:ext>
          </c:extLst>
        </c:ser>
        <c:dLbls>
          <c:showLegendKey val="0"/>
          <c:showVal val="0"/>
          <c:showCatName val="0"/>
          <c:showSerName val="0"/>
          <c:showPercent val="0"/>
          <c:showBubbleSize val="0"/>
        </c:dLbls>
        <c:gapWidth val="150"/>
        <c:axId val="336688696"/>
        <c:axId val="1"/>
      </c:barChart>
      <c:catAx>
        <c:axId val="336688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336688696"/>
        <c:crosses val="autoZero"/>
        <c:crossBetween val="between"/>
        <c:majorUnit val="1"/>
      </c:valAx>
      <c:spPr>
        <a:solidFill>
          <a:srgbClr val="FFFFFF"/>
        </a:solidFill>
        <a:ln w="12700">
          <a:solidFill>
            <a:srgbClr val="808080"/>
          </a:solidFill>
          <a:prstDash val="solid"/>
        </a:ln>
      </c:spPr>
    </c:plotArea>
    <c:legend>
      <c:legendPos val="r"/>
      <c:layout>
        <c:manualLayout>
          <c:xMode val="edge"/>
          <c:yMode val="edge"/>
          <c:x val="0.92126881357523094"/>
          <c:y val="0.43063644587197136"/>
          <c:w val="6.4417242236669864E-2"/>
          <c:h val="6.936425973776719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nb-NO"/>
    </a:p>
  </c:txPr>
  <c:printSettings>
    <c:headerFooter alignWithMargins="0"/>
    <c:pageMargins b="0.984251969" l="0.78740157499999996" r="0.78740157499999996" t="0.984251969"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Side3"/><Relationship Id="rId2" Type="http://schemas.openxmlformats.org/officeDocument/2006/relationships/hyperlink" Target="#Side2_spm1"/><Relationship Id="rId1" Type="http://schemas.openxmlformats.org/officeDocument/2006/relationships/hyperlink" Target="#Side1"/></Relationships>
</file>

<file path=xl/drawings/_rels/drawing3.xml.rels><?xml version="1.0" encoding="UTF-8" standalone="yes"?>
<Relationships xmlns="http://schemas.openxmlformats.org/package/2006/relationships"><Relationship Id="rId3" Type="http://schemas.openxmlformats.org/officeDocument/2006/relationships/hyperlink" Target="#Side2_spm1"/><Relationship Id="rId2" Type="http://schemas.openxmlformats.org/officeDocument/2006/relationships/hyperlink" Target="#Side1"/><Relationship Id="rId1" Type="http://schemas.openxmlformats.org/officeDocument/2006/relationships/chart" Target="../charts/chart1.xml"/><Relationship Id="rId4" Type="http://schemas.openxmlformats.org/officeDocument/2006/relationships/hyperlink" Target="#Side3"/></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4</xdr:row>
      <xdr:rowOff>7620</xdr:rowOff>
    </xdr:from>
    <xdr:to>
      <xdr:col>2</xdr:col>
      <xdr:colOff>160020</xdr:colOff>
      <xdr:row>15</xdr:row>
      <xdr:rowOff>76200</xdr:rowOff>
    </xdr:to>
    <xdr:pic>
      <xdr:nvPicPr>
        <xdr:cNvPr id="7205" name="Picture 2" descr="anchor_large">
          <a:extLst>
            <a:ext uri="{FF2B5EF4-FFF2-40B4-BE49-F238E27FC236}">
              <a16:creationId xmlns:a16="http://schemas.microsoft.com/office/drawing/2014/main" id="{9AF93C7F-77C2-4AF1-9100-F61A9BAB0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440" t="6633" r="10527" b="5103"/>
        <a:stretch>
          <a:fillRect/>
        </a:stretch>
      </xdr:blipFill>
      <xdr:spPr bwMode="auto">
        <a:xfrm>
          <a:off x="15240" y="1043940"/>
          <a:ext cx="1363980"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xdr:colOff>
      <xdr:row>2</xdr:row>
      <xdr:rowOff>118110</xdr:rowOff>
    </xdr:from>
    <xdr:to>
      <xdr:col>11</xdr:col>
      <xdr:colOff>127635</xdr:colOff>
      <xdr:row>18</xdr:row>
      <xdr:rowOff>89528</xdr:rowOff>
    </xdr:to>
    <xdr:sp macro="" textlink="">
      <xdr:nvSpPr>
        <xdr:cNvPr id="7169" name="Text Box 1">
          <a:extLst>
            <a:ext uri="{FF2B5EF4-FFF2-40B4-BE49-F238E27FC236}">
              <a16:creationId xmlns:a16="http://schemas.microsoft.com/office/drawing/2014/main" id="{DA63E23A-79CA-4FD8-BFFC-F9E585F6E08D}"/>
            </a:ext>
          </a:extLst>
        </xdr:cNvPr>
        <xdr:cNvSpPr txBox="1">
          <a:spLocks noChangeArrowheads="1"/>
        </xdr:cNvSpPr>
      </xdr:nvSpPr>
      <xdr:spPr bwMode="auto">
        <a:xfrm>
          <a:off x="1400175" y="895350"/>
          <a:ext cx="6286500" cy="22574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900"/>
            </a:lnSpc>
            <a:defRPr sz="1000"/>
          </a:pPr>
          <a:r>
            <a:rPr lang="nb-NO" sz="900" b="0" i="0" u="none" strike="noStrike" baseline="0">
              <a:solidFill>
                <a:srgbClr val="000000"/>
              </a:solidFill>
              <a:latin typeface="Verdana"/>
              <a:ea typeface="Verdana"/>
              <a:cs typeface="Verdana"/>
            </a:rPr>
            <a:t>En amerikansk forsker som heter Edgar Schein har i tre 10-år forsket på feltet karriere. </a:t>
          </a:r>
        </a:p>
        <a:p>
          <a:pPr algn="l" rtl="0">
            <a:lnSpc>
              <a:spcPts val="900"/>
            </a:lnSpc>
            <a:defRPr sz="1000"/>
          </a:pPr>
          <a:r>
            <a:rPr lang="nb-NO" sz="900" b="0" i="0" u="none" strike="noStrike" baseline="0">
              <a:solidFill>
                <a:srgbClr val="000000"/>
              </a:solidFill>
              <a:latin typeface="Verdana"/>
              <a:ea typeface="Verdana"/>
              <a:cs typeface="Verdana"/>
            </a:rPr>
            <a:t>Hans forskning viser at de fleste mennesker gjennom arbeidslivet former et slags karrieremessig ”anker”. Karriereankre utvikles i forhold til våre private og jobbmessige erfaringer og virker som en stabiliserende faktor, et anker. </a:t>
          </a:r>
        </a:p>
        <a:p>
          <a:pPr algn="l" rtl="0">
            <a:lnSpc>
              <a:spcPts val="900"/>
            </a:lnSpc>
            <a:defRPr sz="1000"/>
          </a:pPr>
          <a:endParaRPr lang="nb-NO" sz="900" b="0" i="0" u="none" strike="noStrike" baseline="0">
            <a:solidFill>
              <a:srgbClr val="000000"/>
            </a:solidFill>
            <a:latin typeface="Verdana"/>
            <a:ea typeface="Verdana"/>
            <a:cs typeface="Verdana"/>
          </a:endParaRPr>
        </a:p>
        <a:p>
          <a:pPr algn="l" rtl="0">
            <a:lnSpc>
              <a:spcPts val="900"/>
            </a:lnSpc>
            <a:defRPr sz="1000"/>
          </a:pPr>
          <a:r>
            <a:rPr lang="nb-NO" sz="900" b="0" i="0" u="none" strike="noStrike" baseline="0">
              <a:solidFill>
                <a:srgbClr val="000000"/>
              </a:solidFill>
              <a:latin typeface="Verdana"/>
              <a:ea typeface="Verdana"/>
              <a:cs typeface="Verdana"/>
            </a:rPr>
            <a:t>De fleste er imidlertid ikke bevisst sine ankre, før de står overfor viktige valg enten i forhold til karriere, familie eller selvutvikling. En persons arbeid kan naturligvis inneholde elementer fra flere ankre, men Scheins poeng er at det er når vi står overfor viktige valg at vi blir konfrontert med vårt selvbilde og kan bli oppmerksomme på vårt karriereanker. Han mener at tenkningen rundt karriereanker er spesielt relevant i vår tid hvor stadig flere mennesker må ta ansvar for sin egen faglige og personlige utvikling. </a:t>
          </a:r>
        </a:p>
        <a:p>
          <a:pPr algn="l" rtl="0">
            <a:lnSpc>
              <a:spcPts val="900"/>
            </a:lnSpc>
            <a:defRPr sz="1000"/>
          </a:pPr>
          <a:endParaRPr lang="nb-NO" sz="900" b="0" i="0" u="none" strike="noStrike" baseline="0">
            <a:solidFill>
              <a:srgbClr val="000000"/>
            </a:solidFill>
            <a:latin typeface="Verdana"/>
            <a:ea typeface="Verdana"/>
            <a:cs typeface="Verdana"/>
          </a:endParaRPr>
        </a:p>
        <a:p>
          <a:pPr algn="l" rtl="0">
            <a:lnSpc>
              <a:spcPts val="900"/>
            </a:lnSpc>
            <a:defRPr sz="1000"/>
          </a:pPr>
          <a:r>
            <a:rPr lang="nb-NO" sz="900" b="0" i="0" u="none" strike="noStrike" baseline="0">
              <a:solidFill>
                <a:srgbClr val="000000"/>
              </a:solidFill>
              <a:latin typeface="Verdana"/>
              <a:ea typeface="Verdana"/>
              <a:cs typeface="Verdana"/>
            </a:rPr>
            <a:t>Denne er en refleksjonsøvelse inspirert av tenkning omkring karriereankere og er ikke en vitenskapelig test på noen som helst måte. Du er eksperten på deg selv og er den som sitter med svarene. </a:t>
          </a:r>
        </a:p>
        <a:p>
          <a:pPr algn="l" rtl="0">
            <a:defRPr sz="1000"/>
          </a:pPr>
          <a:endParaRPr lang="nb-NO" sz="900" b="0" i="0" u="none" strike="noStrike" baseline="0">
            <a:solidFill>
              <a:srgbClr val="000000"/>
            </a:solidFill>
            <a:latin typeface="Verdana"/>
            <a:ea typeface="Verdana"/>
            <a:cs typeface="Verdana"/>
          </a:endParaRPr>
        </a:p>
        <a:p>
          <a:pPr algn="l" rtl="0">
            <a:defRPr sz="1000"/>
          </a:pPr>
          <a:r>
            <a:rPr lang="nb-NO" sz="900" b="0" i="0" u="none" strike="noStrike" baseline="0">
              <a:solidFill>
                <a:srgbClr val="000000"/>
              </a:solidFill>
              <a:latin typeface="Verdana"/>
              <a:ea typeface="Verdana"/>
              <a:cs typeface="Verdana"/>
            </a:rPr>
            <a:t>Lykke til!</a:t>
          </a:r>
        </a:p>
        <a:p>
          <a:pPr algn="l" rtl="0">
            <a:defRPr sz="1000"/>
          </a:pPr>
          <a:endParaRPr lang="nb-NO" sz="900" b="0" i="0" u="none" strike="noStrike" baseline="0">
            <a:solidFill>
              <a:srgbClr val="000000"/>
            </a:solidFill>
            <a:latin typeface="Verdana"/>
            <a:ea typeface="Verdana"/>
            <a:cs typeface="Verdana"/>
          </a:endParaRPr>
        </a:p>
      </xdr:txBody>
    </xdr:sp>
    <xdr:clientData/>
  </xdr:twoCellAnchor>
  <xdr:twoCellAnchor>
    <xdr:from>
      <xdr:col>0</xdr:col>
      <xdr:colOff>0</xdr:colOff>
      <xdr:row>0</xdr:row>
      <xdr:rowOff>0</xdr:rowOff>
    </xdr:from>
    <xdr:to>
      <xdr:col>1</xdr:col>
      <xdr:colOff>320040</xdr:colOff>
      <xdr:row>3</xdr:row>
      <xdr:rowOff>22860</xdr:rowOff>
    </xdr:to>
    <xdr:sp macro="" textlink="">
      <xdr:nvSpPr>
        <xdr:cNvPr id="7207" name="Rectangle 3">
          <a:extLst>
            <a:ext uri="{FF2B5EF4-FFF2-40B4-BE49-F238E27FC236}">
              <a16:creationId xmlns:a16="http://schemas.microsoft.com/office/drawing/2014/main" id="{9852576A-5E1D-4A43-9E08-B5E18BC8D642}"/>
            </a:ext>
          </a:extLst>
        </xdr:cNvPr>
        <xdr:cNvSpPr>
          <a:spLocks noChangeArrowheads="1"/>
        </xdr:cNvSpPr>
      </xdr:nvSpPr>
      <xdr:spPr bwMode="auto">
        <a:xfrm>
          <a:off x="0" y="0"/>
          <a:ext cx="929640" cy="9296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60960</xdr:colOff>
      <xdr:row>0</xdr:row>
      <xdr:rowOff>182880</xdr:rowOff>
    </xdr:from>
    <xdr:to>
      <xdr:col>11</xdr:col>
      <xdr:colOff>15240</xdr:colOff>
      <xdr:row>1</xdr:row>
      <xdr:rowOff>144780</xdr:rowOff>
    </xdr:to>
    <xdr:pic>
      <xdr:nvPicPr>
        <xdr:cNvPr id="7208" name="Picture 8" descr="Hartmark logo">
          <a:extLst>
            <a:ext uri="{FF2B5EF4-FFF2-40B4-BE49-F238E27FC236}">
              <a16:creationId xmlns:a16="http://schemas.microsoft.com/office/drawing/2014/main" id="{4B10387B-E8C5-4223-9AD7-2A82545F44D6}"/>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6960" y="182880"/>
          <a:ext cx="5638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xdr:row>
      <xdr:rowOff>38100</xdr:rowOff>
    </xdr:from>
    <xdr:to>
      <xdr:col>3</xdr:col>
      <xdr:colOff>251460</xdr:colOff>
      <xdr:row>8</xdr:row>
      <xdr:rowOff>59076</xdr:rowOff>
    </xdr:to>
    <xdr:sp macro="" textlink="">
      <xdr:nvSpPr>
        <xdr:cNvPr id="1027" name="Text Box 3">
          <a:extLst>
            <a:ext uri="{FF2B5EF4-FFF2-40B4-BE49-F238E27FC236}">
              <a16:creationId xmlns:a16="http://schemas.microsoft.com/office/drawing/2014/main" id="{555078A0-1EB5-4B8D-A313-7338AF985C02}"/>
            </a:ext>
          </a:extLst>
        </xdr:cNvPr>
        <xdr:cNvSpPr txBox="1">
          <a:spLocks noChangeArrowheads="1"/>
        </xdr:cNvSpPr>
      </xdr:nvSpPr>
      <xdr:spPr bwMode="auto">
        <a:xfrm>
          <a:off x="371475" y="600075"/>
          <a:ext cx="3657600" cy="7429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900"/>
            </a:lnSpc>
            <a:defRPr sz="1000"/>
          </a:pPr>
          <a:r>
            <a:rPr lang="nb-NO" sz="900" b="0" i="0" u="none" strike="noStrike" baseline="0">
              <a:solidFill>
                <a:srgbClr val="000000"/>
              </a:solidFill>
              <a:latin typeface="Verdana"/>
              <a:ea typeface="Verdana"/>
              <a:cs typeface="Verdana"/>
            </a:rPr>
            <a:t>Hvor riktige er de følgende påstandene for deg? Sett inn det tallet, fra 1 til 6 i kolonnen "Tall", som best beskriver hvor viktig eller hvor sant utsagnet er for dine beslutninger om ditt yrkesløp. Det er viktig at du svarer slik som passer for deg uten å legge vekt på hva du tror man bør velge. </a:t>
          </a:r>
        </a:p>
      </xdr:txBody>
    </xdr:sp>
    <xdr:clientData/>
  </xdr:twoCellAnchor>
  <xdr:twoCellAnchor>
    <xdr:from>
      <xdr:col>3</xdr:col>
      <xdr:colOff>331470</xdr:colOff>
      <xdr:row>3</xdr:row>
      <xdr:rowOff>38100</xdr:rowOff>
    </xdr:from>
    <xdr:to>
      <xdr:col>8</xdr:col>
      <xdr:colOff>441928</xdr:colOff>
      <xdr:row>7</xdr:row>
      <xdr:rowOff>78079</xdr:rowOff>
    </xdr:to>
    <xdr:sp macro="" textlink="">
      <xdr:nvSpPr>
        <xdr:cNvPr id="1028" name="Text Box 4">
          <a:extLst>
            <a:ext uri="{FF2B5EF4-FFF2-40B4-BE49-F238E27FC236}">
              <a16:creationId xmlns:a16="http://schemas.microsoft.com/office/drawing/2014/main" id="{8AC4AA0A-E7D6-4857-85BE-2BB6183AC6DB}"/>
            </a:ext>
          </a:extLst>
        </xdr:cNvPr>
        <xdr:cNvSpPr txBox="1">
          <a:spLocks noChangeArrowheads="1"/>
        </xdr:cNvSpPr>
      </xdr:nvSpPr>
      <xdr:spPr bwMode="auto">
        <a:xfrm>
          <a:off x="4124325" y="600075"/>
          <a:ext cx="2971800" cy="619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nb-NO" sz="900" b="0" i="0" u="none" strike="noStrike" baseline="0">
              <a:solidFill>
                <a:srgbClr val="000000"/>
              </a:solidFill>
              <a:latin typeface="Verdana"/>
              <a:ea typeface="Verdana"/>
              <a:cs typeface="Verdana"/>
            </a:rPr>
            <a:t>1: Påstanden har ikke noen betydning for meg </a:t>
          </a:r>
        </a:p>
        <a:p>
          <a:pPr algn="l" rtl="0">
            <a:defRPr sz="1000"/>
          </a:pPr>
          <a:r>
            <a:rPr lang="nb-NO" sz="900" b="0" i="0" u="none" strike="noStrike" baseline="0">
              <a:solidFill>
                <a:srgbClr val="000000"/>
              </a:solidFill>
              <a:latin typeface="Verdana"/>
              <a:ea typeface="Verdana"/>
              <a:cs typeface="Verdana"/>
            </a:rPr>
            <a:t>2 eller 3: Påstanden er til tider riktig for meg</a:t>
          </a:r>
        </a:p>
        <a:p>
          <a:pPr algn="l" rtl="0">
            <a:defRPr sz="1000"/>
          </a:pPr>
          <a:r>
            <a:rPr lang="nb-NO" sz="900" b="0" i="0" u="none" strike="noStrike" baseline="0">
              <a:solidFill>
                <a:srgbClr val="000000"/>
              </a:solidFill>
              <a:latin typeface="Verdana"/>
              <a:ea typeface="Verdana"/>
              <a:cs typeface="Verdana"/>
            </a:rPr>
            <a:t>4 eller 5:  Påstanden er ofte riktig for meg</a:t>
          </a:r>
        </a:p>
        <a:p>
          <a:pPr algn="l" rtl="0">
            <a:defRPr sz="1000"/>
          </a:pPr>
          <a:r>
            <a:rPr lang="nb-NO" sz="900" b="0" i="0" u="none" strike="noStrike" baseline="0">
              <a:solidFill>
                <a:srgbClr val="000000"/>
              </a:solidFill>
              <a:latin typeface="Verdana"/>
              <a:ea typeface="Verdana"/>
              <a:cs typeface="Verdana"/>
            </a:rPr>
            <a:t>6: Påstanden er alltid riktig for meg</a:t>
          </a:r>
          <a:endParaRPr lang="nb-NO" sz="800" b="0" i="0" u="none" strike="noStrike" baseline="0">
            <a:solidFill>
              <a:srgbClr val="000000"/>
            </a:solidFill>
            <a:latin typeface="Arial"/>
            <a:cs typeface="Arial"/>
          </a:endParaRPr>
        </a:p>
        <a:p>
          <a:pPr algn="l" rtl="0">
            <a:defRPr sz="1000"/>
          </a:pPr>
          <a:endParaRPr lang="nb-NO" sz="800" b="0" i="0" u="none" strike="noStrike" baseline="0">
            <a:solidFill>
              <a:srgbClr val="000000"/>
            </a:solidFill>
            <a:latin typeface="Arial"/>
            <a:cs typeface="Arial"/>
          </a:endParaRPr>
        </a:p>
      </xdr:txBody>
    </xdr:sp>
    <xdr:clientData/>
  </xdr:twoCellAnchor>
  <xdr:twoCellAnchor>
    <xdr:from>
      <xdr:col>2</xdr:col>
      <xdr:colOff>2590800</xdr:colOff>
      <xdr:row>0</xdr:row>
      <xdr:rowOff>0</xdr:rowOff>
    </xdr:from>
    <xdr:to>
      <xdr:col>2</xdr:col>
      <xdr:colOff>2987040</xdr:colOff>
      <xdr:row>1</xdr:row>
      <xdr:rowOff>9525</xdr:rowOff>
    </xdr:to>
    <xdr:sp macro="" textlink="">
      <xdr:nvSpPr>
        <xdr:cNvPr id="1029" name="Rectangle 5">
          <a:hlinkClick xmlns:r="http://schemas.openxmlformats.org/officeDocument/2006/relationships" r:id="rId1"/>
          <a:extLst>
            <a:ext uri="{FF2B5EF4-FFF2-40B4-BE49-F238E27FC236}">
              <a16:creationId xmlns:a16="http://schemas.microsoft.com/office/drawing/2014/main" id="{946CE1D0-916D-4B14-98B4-3CB24B392C8D}"/>
            </a:ext>
          </a:extLst>
        </xdr:cNvPr>
        <xdr:cNvSpPr>
          <a:spLocks noChangeArrowheads="1"/>
        </xdr:cNvSpPr>
      </xdr:nvSpPr>
      <xdr:spPr bwMode="auto">
        <a:xfrm>
          <a:off x="3333750" y="0"/>
          <a:ext cx="41910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1</a:t>
          </a:r>
        </a:p>
      </xdr:txBody>
    </xdr:sp>
    <xdr:clientData/>
  </xdr:twoCellAnchor>
  <xdr:twoCellAnchor>
    <xdr:from>
      <xdr:col>2</xdr:col>
      <xdr:colOff>2987040</xdr:colOff>
      <xdr:row>0</xdr:row>
      <xdr:rowOff>0</xdr:rowOff>
    </xdr:from>
    <xdr:to>
      <xdr:col>4</xdr:col>
      <xdr:colOff>11430</xdr:colOff>
      <xdr:row>1</xdr:row>
      <xdr:rowOff>9525</xdr:rowOff>
    </xdr:to>
    <xdr:sp macro="" textlink="">
      <xdr:nvSpPr>
        <xdr:cNvPr id="1030" name="Rectangle 6">
          <a:hlinkClick xmlns:r="http://schemas.openxmlformats.org/officeDocument/2006/relationships" r:id="rId2"/>
          <a:extLst>
            <a:ext uri="{FF2B5EF4-FFF2-40B4-BE49-F238E27FC236}">
              <a16:creationId xmlns:a16="http://schemas.microsoft.com/office/drawing/2014/main" id="{0A460D6E-3495-4078-995E-3D5F18F82ED1}"/>
            </a:ext>
          </a:extLst>
        </xdr:cNvPr>
        <xdr:cNvSpPr>
          <a:spLocks noChangeArrowheads="1"/>
        </xdr:cNvSpPr>
      </xdr:nvSpPr>
      <xdr:spPr bwMode="auto">
        <a:xfrm>
          <a:off x="3752850" y="0"/>
          <a:ext cx="419100" cy="152400"/>
        </a:xfrm>
        <a:prstGeom prst="rect">
          <a:avLst/>
        </a:prstGeom>
        <a:solidFill>
          <a:srgbClr val="99CCFF"/>
        </a:solidFill>
        <a:ln w="9525">
          <a:solidFill>
            <a:srgbClr val="000000"/>
          </a:solidFill>
          <a:miter lim="800000"/>
          <a:headEnd/>
          <a:tailEnd/>
        </a:ln>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2</a:t>
          </a:r>
        </a:p>
      </xdr:txBody>
    </xdr:sp>
    <xdr:clientData/>
  </xdr:twoCellAnchor>
  <xdr:twoCellAnchor>
    <xdr:from>
      <xdr:col>4</xdr:col>
      <xdr:colOff>11430</xdr:colOff>
      <xdr:row>0</xdr:row>
      <xdr:rowOff>0</xdr:rowOff>
    </xdr:from>
    <xdr:to>
      <xdr:col>5</xdr:col>
      <xdr:colOff>47737</xdr:colOff>
      <xdr:row>1</xdr:row>
      <xdr:rowOff>9525</xdr:rowOff>
    </xdr:to>
    <xdr:sp macro="" textlink="">
      <xdr:nvSpPr>
        <xdr:cNvPr id="1031" name="Rectangle 7">
          <a:hlinkClick xmlns:r="http://schemas.openxmlformats.org/officeDocument/2006/relationships" r:id="rId3"/>
          <a:extLst>
            <a:ext uri="{FF2B5EF4-FFF2-40B4-BE49-F238E27FC236}">
              <a16:creationId xmlns:a16="http://schemas.microsoft.com/office/drawing/2014/main" id="{B2D4030D-D697-423F-9A4D-9FD5B9963BD1}"/>
            </a:ext>
          </a:extLst>
        </xdr:cNvPr>
        <xdr:cNvSpPr>
          <a:spLocks noChangeArrowheads="1"/>
        </xdr:cNvSpPr>
      </xdr:nvSpPr>
      <xdr:spPr bwMode="auto">
        <a:xfrm>
          <a:off x="4171950" y="0"/>
          <a:ext cx="41910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16</xdr:row>
      <xdr:rowOff>60960</xdr:rowOff>
    </xdr:from>
    <xdr:to>
      <xdr:col>12</xdr:col>
      <xdr:colOff>556260</xdr:colOff>
      <xdr:row>36</xdr:row>
      <xdr:rowOff>106680</xdr:rowOff>
    </xdr:to>
    <xdr:graphicFrame macro="">
      <xdr:nvGraphicFramePr>
        <xdr:cNvPr id="5169" name="Chart 1">
          <a:extLst>
            <a:ext uri="{FF2B5EF4-FFF2-40B4-BE49-F238E27FC236}">
              <a16:creationId xmlns:a16="http://schemas.microsoft.com/office/drawing/2014/main" id="{D9EC2037-F15D-4ADB-B9F9-FDD4E104B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148590</xdr:colOff>
      <xdr:row>0</xdr:row>
      <xdr:rowOff>0</xdr:rowOff>
    </xdr:from>
    <xdr:to>
      <xdr:col>5</xdr:col>
      <xdr:colOff>521970</xdr:colOff>
      <xdr:row>1</xdr:row>
      <xdr:rowOff>9525</xdr:rowOff>
    </xdr:to>
    <xdr:sp macro="" textlink="">
      <xdr:nvSpPr>
        <xdr:cNvPr id="5123" name="Rectangle 3">
          <a:hlinkClick xmlns:r="http://schemas.openxmlformats.org/officeDocument/2006/relationships" r:id="rId2"/>
          <a:extLst>
            <a:ext uri="{FF2B5EF4-FFF2-40B4-BE49-F238E27FC236}">
              <a16:creationId xmlns:a16="http://schemas.microsoft.com/office/drawing/2014/main" id="{B790E6AF-2E25-468A-AC74-A9F26910C449}"/>
            </a:ext>
          </a:extLst>
        </xdr:cNvPr>
        <xdr:cNvSpPr>
          <a:spLocks noChangeArrowheads="1"/>
        </xdr:cNvSpPr>
      </xdr:nvSpPr>
      <xdr:spPr bwMode="auto">
        <a:xfrm>
          <a:off x="3333750" y="0"/>
          <a:ext cx="41910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1</a:t>
          </a:r>
        </a:p>
      </xdr:txBody>
    </xdr:sp>
    <xdr:clientData/>
  </xdr:twoCellAnchor>
  <xdr:twoCellAnchor>
    <xdr:from>
      <xdr:col>5</xdr:col>
      <xdr:colOff>521970</xdr:colOff>
      <xdr:row>0</xdr:row>
      <xdr:rowOff>0</xdr:rowOff>
    </xdr:from>
    <xdr:to>
      <xdr:col>6</xdr:col>
      <xdr:colOff>285750</xdr:colOff>
      <xdr:row>1</xdr:row>
      <xdr:rowOff>9525</xdr:rowOff>
    </xdr:to>
    <xdr:sp macro="" textlink="">
      <xdr:nvSpPr>
        <xdr:cNvPr id="5124" name="Rectangle 4">
          <a:hlinkClick xmlns:r="http://schemas.openxmlformats.org/officeDocument/2006/relationships" r:id="rId3"/>
          <a:extLst>
            <a:ext uri="{FF2B5EF4-FFF2-40B4-BE49-F238E27FC236}">
              <a16:creationId xmlns:a16="http://schemas.microsoft.com/office/drawing/2014/main" id="{10C251AB-7AD4-423A-ADBC-84C90F26AB4C}"/>
            </a:ext>
          </a:extLst>
        </xdr:cNvPr>
        <xdr:cNvSpPr>
          <a:spLocks noChangeArrowheads="1"/>
        </xdr:cNvSpPr>
      </xdr:nvSpPr>
      <xdr:spPr bwMode="auto">
        <a:xfrm>
          <a:off x="3752850" y="0"/>
          <a:ext cx="419100" cy="152400"/>
        </a:xfrm>
        <a:prstGeom prst="rect">
          <a:avLst/>
        </a:prstGeom>
        <a:solidFill>
          <a:srgbClr val="FFFFFF"/>
        </a:solidFill>
        <a:ln w="9525" algn="ctr">
          <a:solidFill>
            <a:srgbClr val="000000"/>
          </a:solidFill>
          <a:miter lim="800000"/>
          <a:headEnd/>
          <a:tailEnd/>
        </a:ln>
        <a:effectLst/>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2</a:t>
          </a:r>
        </a:p>
      </xdr:txBody>
    </xdr:sp>
    <xdr:clientData/>
  </xdr:twoCellAnchor>
  <xdr:twoCellAnchor>
    <xdr:from>
      <xdr:col>6</xdr:col>
      <xdr:colOff>285750</xdr:colOff>
      <xdr:row>0</xdr:row>
      <xdr:rowOff>0</xdr:rowOff>
    </xdr:from>
    <xdr:to>
      <xdr:col>7</xdr:col>
      <xdr:colOff>49530</xdr:colOff>
      <xdr:row>1</xdr:row>
      <xdr:rowOff>9525</xdr:rowOff>
    </xdr:to>
    <xdr:sp macro="" textlink="">
      <xdr:nvSpPr>
        <xdr:cNvPr id="5125" name="Rectangle 5">
          <a:hlinkClick xmlns:r="http://schemas.openxmlformats.org/officeDocument/2006/relationships" r:id="rId4"/>
          <a:extLst>
            <a:ext uri="{FF2B5EF4-FFF2-40B4-BE49-F238E27FC236}">
              <a16:creationId xmlns:a16="http://schemas.microsoft.com/office/drawing/2014/main" id="{86FB7589-B2DD-42DB-8278-C595360A6058}"/>
            </a:ext>
          </a:extLst>
        </xdr:cNvPr>
        <xdr:cNvSpPr>
          <a:spLocks noChangeArrowheads="1"/>
        </xdr:cNvSpPr>
      </xdr:nvSpPr>
      <xdr:spPr bwMode="auto">
        <a:xfrm>
          <a:off x="4171950" y="0"/>
          <a:ext cx="419100" cy="152400"/>
        </a:xfrm>
        <a:prstGeom prst="rect">
          <a:avLst/>
        </a:prstGeom>
        <a:solidFill>
          <a:srgbClr val="99CCFF"/>
        </a:solidFill>
        <a:ln w="9525" algn="ctr">
          <a:solidFill>
            <a:srgbClr val="000000"/>
          </a:solidFill>
          <a:miter lim="800000"/>
          <a:headEnd/>
          <a:tailEnd/>
        </a:ln>
        <a:effectLst/>
      </xdr:spPr>
      <xdr:txBody>
        <a:bodyPr vertOverflow="clip" wrap="square" lIns="27432" tIns="22860" rIns="27432" bIns="0" anchor="t" upright="1"/>
        <a:lstStyle/>
        <a:p>
          <a:pPr algn="ctr" rtl="0">
            <a:defRPr sz="1000"/>
          </a:pPr>
          <a:r>
            <a:rPr lang="nb-NO" sz="800" b="0" i="0" u="none" strike="noStrike" baseline="0">
              <a:solidFill>
                <a:srgbClr val="000000"/>
              </a:solidFill>
              <a:latin typeface="Arial"/>
              <a:cs typeface="Arial"/>
            </a:rPr>
            <a:t>Side 3</a:t>
          </a:r>
        </a:p>
      </xdr:txBody>
    </xdr:sp>
    <xdr:clientData/>
  </xdr:twoCellAnchor>
  <xdr:twoCellAnchor>
    <xdr:from>
      <xdr:col>0</xdr:col>
      <xdr:colOff>0</xdr:colOff>
      <xdr:row>0</xdr:row>
      <xdr:rowOff>0</xdr:rowOff>
    </xdr:from>
    <xdr:to>
      <xdr:col>1</xdr:col>
      <xdr:colOff>121920</xdr:colOff>
      <xdr:row>1</xdr:row>
      <xdr:rowOff>38100</xdr:rowOff>
    </xdr:to>
    <xdr:sp macro="" textlink="">
      <xdr:nvSpPr>
        <xdr:cNvPr id="5173" name="Rectangle 6">
          <a:extLst>
            <a:ext uri="{FF2B5EF4-FFF2-40B4-BE49-F238E27FC236}">
              <a16:creationId xmlns:a16="http://schemas.microsoft.com/office/drawing/2014/main" id="{287A4BB8-7230-41F9-8E08-00ACC5D3974A}"/>
            </a:ext>
          </a:extLst>
        </xdr:cNvPr>
        <xdr:cNvSpPr>
          <a:spLocks noChangeArrowheads="1"/>
        </xdr:cNvSpPr>
      </xdr:nvSpPr>
      <xdr:spPr bwMode="auto">
        <a:xfrm>
          <a:off x="0" y="0"/>
          <a:ext cx="434340" cy="1676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2</xdr:row>
      <xdr:rowOff>78105</xdr:rowOff>
    </xdr:from>
    <xdr:to>
      <xdr:col>11</xdr:col>
      <xdr:colOff>354370</xdr:colOff>
      <xdr:row>17</xdr:row>
      <xdr:rowOff>49530</xdr:rowOff>
    </xdr:to>
    <xdr:sp macro="" textlink="">
      <xdr:nvSpPr>
        <xdr:cNvPr id="5122" name="Text Box 2">
          <a:extLst>
            <a:ext uri="{FF2B5EF4-FFF2-40B4-BE49-F238E27FC236}">
              <a16:creationId xmlns:a16="http://schemas.microsoft.com/office/drawing/2014/main" id="{87ADC33A-2765-4828-8E00-CEF6A9ACAF77}"/>
            </a:ext>
          </a:extLst>
        </xdr:cNvPr>
        <xdr:cNvSpPr txBox="1">
          <a:spLocks noChangeArrowheads="1"/>
        </xdr:cNvSpPr>
      </xdr:nvSpPr>
      <xdr:spPr bwMode="auto">
        <a:xfrm>
          <a:off x="342900" y="371475"/>
          <a:ext cx="7334250" cy="2114550"/>
        </a:xfrm>
        <a:prstGeom prst="rect">
          <a:avLst/>
        </a:prstGeom>
        <a:solidFill>
          <a:srgbClr val="FFFFFF"/>
        </a:solidFill>
        <a:ln w="9525">
          <a:noFill/>
          <a:miter lim="800000"/>
          <a:headEnd/>
          <a:tailEnd/>
        </a:ln>
      </xdr:spPr>
      <xdr:txBody>
        <a:bodyPr vertOverflow="clip" wrap="square" lIns="36576" tIns="32004" rIns="0" bIns="0" anchor="t" upright="1"/>
        <a:lstStyle/>
        <a:p>
          <a:pPr algn="l" rtl="0">
            <a:lnSpc>
              <a:spcPts val="1300"/>
            </a:lnSpc>
            <a:defRPr sz="1000"/>
          </a:pPr>
          <a:r>
            <a:rPr lang="nb-NO" sz="1000" b="0" i="0" u="none" strike="noStrike" baseline="0">
              <a:solidFill>
                <a:srgbClr val="000000"/>
              </a:solidFill>
              <a:latin typeface="Arial Black"/>
            </a:rPr>
            <a:t>Tanker/spørsmål til videre refleksjon</a:t>
          </a:r>
          <a:endParaRPr lang="nb-NO" sz="900" b="0" i="0" u="none" strike="noStrike" baseline="0">
            <a:solidFill>
              <a:srgbClr val="000000"/>
            </a:solidFill>
            <a:latin typeface="Verdana"/>
            <a:ea typeface="Verdana"/>
            <a:cs typeface="Verdana"/>
          </a:endParaRPr>
        </a:p>
        <a:p>
          <a:pPr algn="l" rtl="0">
            <a:lnSpc>
              <a:spcPts val="1000"/>
            </a:lnSpc>
            <a:defRPr sz="1000"/>
          </a:pPr>
          <a:r>
            <a:rPr lang="nb-NO" sz="900" b="0" i="0" u="none" strike="noStrike" baseline="0">
              <a:solidFill>
                <a:srgbClr val="000000"/>
              </a:solidFill>
              <a:latin typeface="Verdana"/>
              <a:ea typeface="Verdana"/>
              <a:cs typeface="Verdana"/>
            </a:rPr>
            <a:t>Igjen, dette er ingen test og ikke noe fasit på hva og hvem du er. Gjett hvem som er eksperten på deg?</a:t>
          </a:r>
        </a:p>
        <a:p>
          <a:pPr algn="l" rtl="0">
            <a:lnSpc>
              <a:spcPts val="1000"/>
            </a:lnSpc>
            <a:defRPr sz="1000"/>
          </a:pPr>
          <a:endParaRPr lang="nb-NO" sz="900" b="0" i="0" u="none" strike="noStrike" baseline="0">
            <a:solidFill>
              <a:srgbClr val="000000"/>
            </a:solidFill>
            <a:latin typeface="Verdana"/>
            <a:ea typeface="Verdana"/>
            <a:cs typeface="Verdana"/>
          </a:endParaRPr>
        </a:p>
        <a:p>
          <a:pPr algn="l" rtl="0">
            <a:lnSpc>
              <a:spcPts val="1000"/>
            </a:lnSpc>
            <a:defRPr sz="1000"/>
          </a:pPr>
          <a:r>
            <a:rPr lang="nb-NO" sz="900" b="0" i="0" u="none" strike="noStrike" baseline="0">
              <a:solidFill>
                <a:srgbClr val="000000"/>
              </a:solidFill>
              <a:latin typeface="Verdana"/>
              <a:ea typeface="Verdana"/>
              <a:cs typeface="Verdana"/>
            </a:rPr>
            <a:t>• Gir dette mening for deg?</a:t>
          </a:r>
        </a:p>
        <a:p>
          <a:pPr algn="l" rtl="0">
            <a:lnSpc>
              <a:spcPts val="1000"/>
            </a:lnSpc>
            <a:defRPr sz="1000"/>
          </a:pPr>
          <a:r>
            <a:rPr lang="nb-NO" sz="900" b="0" i="0" u="none" strike="noStrike" baseline="0">
              <a:solidFill>
                <a:srgbClr val="000000"/>
              </a:solidFill>
              <a:latin typeface="Verdana"/>
              <a:ea typeface="Verdana"/>
              <a:cs typeface="Verdana"/>
            </a:rPr>
            <a:t>• Kjenner du deg igjen i dine karriereanker?</a:t>
          </a:r>
        </a:p>
        <a:p>
          <a:pPr algn="l" rtl="0">
            <a:lnSpc>
              <a:spcPts val="1000"/>
            </a:lnSpc>
            <a:defRPr sz="1000"/>
          </a:pPr>
          <a:r>
            <a:rPr lang="nb-NO" sz="900" b="0" i="0" u="none" strike="noStrike" baseline="0">
              <a:solidFill>
                <a:srgbClr val="000000"/>
              </a:solidFill>
              <a:latin typeface="Verdana"/>
              <a:ea typeface="Verdana"/>
              <a:cs typeface="Verdana"/>
            </a:rPr>
            <a:t>• Vil du si du har ett eller flere karriereanker? </a:t>
          </a:r>
        </a:p>
        <a:p>
          <a:pPr algn="l" rtl="0">
            <a:lnSpc>
              <a:spcPts val="1000"/>
            </a:lnSpc>
            <a:defRPr sz="1000"/>
          </a:pPr>
          <a:r>
            <a:rPr lang="nb-NO" sz="900" b="0" i="0" u="none" strike="noStrike" baseline="0">
              <a:solidFill>
                <a:srgbClr val="000000"/>
              </a:solidFill>
              <a:latin typeface="Verdana"/>
              <a:ea typeface="Verdana"/>
              <a:cs typeface="Verdana"/>
            </a:rPr>
            <a:t>• Har du vært i situasjoner i livet (jobb, privat, personlig) hvor du har blitt bevisst hvor du har din karrieremessige forankring?   </a:t>
          </a:r>
        </a:p>
        <a:p>
          <a:pPr algn="l" rtl="0">
            <a:lnSpc>
              <a:spcPts val="1000"/>
            </a:lnSpc>
            <a:defRPr sz="1000"/>
          </a:pPr>
          <a:r>
            <a:rPr lang="nb-NO" sz="900" b="0" i="0" u="none" strike="noStrike" baseline="0">
              <a:solidFill>
                <a:srgbClr val="000000"/>
              </a:solidFill>
              <a:latin typeface="Verdana"/>
              <a:ea typeface="Verdana"/>
              <a:cs typeface="Verdana"/>
            </a:rPr>
            <a:t>• Ser du noen sammenhenger mellom dine talenter, dine sterke sider og dine karriereanker?</a:t>
          </a:r>
        </a:p>
        <a:p>
          <a:pPr algn="l" rtl="0">
            <a:lnSpc>
              <a:spcPts val="1000"/>
            </a:lnSpc>
            <a:defRPr sz="1000"/>
          </a:pPr>
          <a:r>
            <a:rPr lang="nb-NO" sz="900" b="0" i="0" u="none" strike="noStrike" baseline="0">
              <a:solidFill>
                <a:srgbClr val="000000"/>
              </a:solidFill>
              <a:latin typeface="Verdana"/>
              <a:ea typeface="Verdana"/>
              <a:cs typeface="Verdana"/>
            </a:rPr>
            <a:t>• På hvilken måte og hvilken effekt får eventuelt det? </a:t>
          </a:r>
        </a:p>
        <a:p>
          <a:pPr algn="l" rtl="0">
            <a:lnSpc>
              <a:spcPts val="1000"/>
            </a:lnSpc>
            <a:defRPr sz="1000"/>
          </a:pPr>
          <a:r>
            <a:rPr lang="nb-NO" sz="900" b="0" i="0" u="none" strike="noStrike" baseline="0">
              <a:solidFill>
                <a:srgbClr val="000000"/>
              </a:solidFill>
              <a:latin typeface="Verdana"/>
              <a:ea typeface="Verdana"/>
              <a:cs typeface="Verdana"/>
            </a:rPr>
            <a:t>• Ser du noen sammenhenger mellom dine arbeidsverdier og dine karriereanker?</a:t>
          </a:r>
        </a:p>
        <a:p>
          <a:pPr algn="l" rtl="0">
            <a:lnSpc>
              <a:spcPts val="1000"/>
            </a:lnSpc>
            <a:defRPr sz="1000"/>
          </a:pPr>
          <a:r>
            <a:rPr lang="nb-NO" sz="900" b="0" i="0" u="none" strike="noStrike" baseline="0">
              <a:solidFill>
                <a:srgbClr val="000000"/>
              </a:solidFill>
              <a:latin typeface="Verdana"/>
              <a:ea typeface="Verdana"/>
              <a:cs typeface="Verdana"/>
            </a:rPr>
            <a:t>• På hvilken måte og hvilken effekt får eventuelt det? </a:t>
          </a:r>
        </a:p>
        <a:p>
          <a:pPr algn="l" rtl="0">
            <a:lnSpc>
              <a:spcPts val="1000"/>
            </a:lnSpc>
            <a:defRPr sz="1000"/>
          </a:pPr>
          <a:r>
            <a:rPr lang="nb-NO" sz="900" b="0" i="0" u="none" strike="noStrike" baseline="0">
              <a:solidFill>
                <a:srgbClr val="000000"/>
              </a:solidFill>
              <a:latin typeface="Verdana"/>
              <a:ea typeface="Verdana"/>
              <a:cs typeface="Verdana"/>
            </a:rPr>
            <a:t>• Ser du noen sammenheng mellom dine karriereanker og din motivasjon?</a:t>
          </a:r>
        </a:p>
        <a:p>
          <a:pPr algn="l" rtl="0">
            <a:defRPr sz="1000"/>
          </a:pPr>
          <a:r>
            <a:rPr lang="nb-NO" sz="900" b="0" i="0" u="none" strike="noStrike" baseline="0">
              <a:solidFill>
                <a:srgbClr val="000000"/>
              </a:solidFill>
              <a:latin typeface="Verdana"/>
              <a:ea typeface="Verdana"/>
              <a:cs typeface="Verdana"/>
            </a:rPr>
            <a:t>• På hvilken måte, og hvilken effekt får eventuelt det? </a:t>
          </a:r>
          <a:endParaRPr lang="nb-NO" sz="800" b="0" i="0" u="none" strike="noStrike" baseline="0">
            <a:solidFill>
              <a:srgbClr val="000000"/>
            </a:solidFill>
            <a:latin typeface="Arial"/>
            <a:cs typeface="Arial"/>
          </a:endParaRPr>
        </a:p>
        <a:p>
          <a:pPr algn="l" rtl="0">
            <a:lnSpc>
              <a:spcPts val="800"/>
            </a:lnSpc>
            <a:defRPr sz="1000"/>
          </a:pPr>
          <a:endParaRPr lang="nb-NO"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H21"/>
  <sheetViews>
    <sheetView showGridLines="0" showRowColHeaders="0" tabSelected="1" zoomScaleNormal="100" workbookViewId="0">
      <selection activeCell="H21" sqref="H21"/>
    </sheetView>
  </sheetViews>
  <sheetFormatPr baseColWidth="10" defaultRowHeight="10.199999999999999" x14ac:dyDescent="0.2"/>
  <sheetData>
    <row r="1" spans="3:3" ht="45" customHeight="1" x14ac:dyDescent="0.2"/>
    <row r="2" spans="3:3" ht="16.2" x14ac:dyDescent="0.4">
      <c r="C2" s="18" t="s">
        <v>48</v>
      </c>
    </row>
    <row r="21" spans="8:8" x14ac:dyDescent="0.2">
      <c r="H21" s="23" t="s">
        <v>46</v>
      </c>
    </row>
  </sheetData>
  <sheetProtection password="CBC3" sheet="1" objects="1" scenarios="1"/>
  <phoneticPr fontId="0" type="noConversion"/>
  <hyperlinks>
    <hyperlink ref="H21" location="Side2_spm1" display="neste --&gt;" xr:uid="{00000000-0004-0000-0000-000000000000}"/>
  </hyperlinks>
  <pageMargins left="0.78740157499999996" right="0.78740157499999996" top="0.984251969" bottom="0.984251969"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01"/>
  <sheetViews>
    <sheetView showGridLines="0" showRowColHeaders="0" workbookViewId="0">
      <pane ySplit="10" topLeftCell="A11" activePane="bottomLeft" state="frozen"/>
      <selection pane="bottomLeft" activeCell="D11" sqref="D11"/>
    </sheetView>
  </sheetViews>
  <sheetFormatPr baseColWidth="10" defaultRowHeight="10.199999999999999" x14ac:dyDescent="0.2"/>
  <cols>
    <col min="1" max="1" width="5.85546875" customWidth="1"/>
    <col min="2" max="2" width="3.85546875" customWidth="1"/>
    <col min="3" max="3" width="56.140625" customWidth="1"/>
    <col min="4" max="5" width="6.85546875" customWidth="1"/>
  </cols>
  <sheetData>
    <row r="2" spans="2:11" ht="18" customHeight="1" x14ac:dyDescent="0.2">
      <c r="B2" s="22" t="s">
        <v>26</v>
      </c>
    </row>
    <row r="3" spans="2:11" ht="16.2" x14ac:dyDescent="0.4">
      <c r="B3" s="18" t="s">
        <v>27</v>
      </c>
      <c r="E3" s="20" t="s">
        <v>47</v>
      </c>
    </row>
    <row r="5" spans="2:11" x14ac:dyDescent="0.2">
      <c r="J5" s="34"/>
      <c r="K5" s="34"/>
    </row>
    <row r="6" spans="2:11" x14ac:dyDescent="0.2">
      <c r="J6" s="24"/>
      <c r="K6" s="24"/>
    </row>
    <row r="7" spans="2:11" x14ac:dyDescent="0.2">
      <c r="J7" s="34"/>
      <c r="K7" s="34"/>
    </row>
    <row r="8" spans="2:11" x14ac:dyDescent="0.2">
      <c r="J8" s="24"/>
      <c r="K8" s="24"/>
    </row>
    <row r="10" spans="2:11" ht="30.75" customHeight="1" x14ac:dyDescent="0.2">
      <c r="B10" s="25" t="s">
        <v>3</v>
      </c>
      <c r="C10" s="25" t="s">
        <v>2</v>
      </c>
      <c r="D10" s="26" t="s">
        <v>0</v>
      </c>
      <c r="E10" s="26" t="s">
        <v>1</v>
      </c>
    </row>
    <row r="11" spans="2:11" ht="34.200000000000003" x14ac:dyDescent="0.2">
      <c r="B11" s="14">
        <v>1</v>
      </c>
      <c r="C11" s="16" t="s">
        <v>17</v>
      </c>
      <c r="D11" s="27"/>
      <c r="E11" s="28"/>
    </row>
    <row r="12" spans="2:11" ht="22.8" x14ac:dyDescent="0.2">
      <c r="B12" s="12">
        <v>2</v>
      </c>
      <c r="C12" s="17" t="s">
        <v>18</v>
      </c>
      <c r="D12" s="29"/>
      <c r="E12" s="30"/>
    </row>
    <row r="13" spans="2:11" ht="34.200000000000003" x14ac:dyDescent="0.2">
      <c r="B13" s="14">
        <v>3</v>
      </c>
      <c r="C13" s="15" t="s">
        <v>19</v>
      </c>
      <c r="D13" s="27"/>
      <c r="E13" s="28"/>
    </row>
    <row r="14" spans="2:11" ht="22.8" x14ac:dyDescent="0.2">
      <c r="B14" s="12">
        <v>4</v>
      </c>
      <c r="C14" s="13" t="s">
        <v>20</v>
      </c>
      <c r="D14" s="29"/>
      <c r="E14" s="30"/>
    </row>
    <row r="15" spans="2:11" ht="22.8" x14ac:dyDescent="0.2">
      <c r="B15" s="14">
        <v>5</v>
      </c>
      <c r="C15" s="15" t="s">
        <v>56</v>
      </c>
      <c r="D15" s="27"/>
      <c r="E15" s="28"/>
    </row>
    <row r="16" spans="2:11" ht="22.8" x14ac:dyDescent="0.2">
      <c r="B16" s="12">
        <v>6</v>
      </c>
      <c r="C16" s="13" t="s">
        <v>52</v>
      </c>
      <c r="D16" s="29"/>
      <c r="E16" s="30"/>
    </row>
    <row r="17" spans="2:5" ht="34.200000000000003" x14ac:dyDescent="0.2">
      <c r="B17" s="14">
        <v>7</v>
      </c>
      <c r="C17" s="15" t="s">
        <v>50</v>
      </c>
      <c r="D17" s="27"/>
      <c r="E17" s="28"/>
    </row>
    <row r="18" spans="2:5" ht="22.8" x14ac:dyDescent="0.2">
      <c r="B18" s="12">
        <v>8</v>
      </c>
      <c r="C18" s="13" t="s">
        <v>21</v>
      </c>
      <c r="D18" s="29"/>
      <c r="E18" s="30"/>
    </row>
    <row r="19" spans="2:5" ht="22.8" x14ac:dyDescent="0.2">
      <c r="B19" s="14">
        <v>9</v>
      </c>
      <c r="C19" s="15" t="s">
        <v>57</v>
      </c>
      <c r="D19" s="27"/>
      <c r="E19" s="28"/>
    </row>
    <row r="20" spans="2:5" ht="22.8" x14ac:dyDescent="0.2">
      <c r="B20" s="12">
        <v>10</v>
      </c>
      <c r="C20" s="13" t="s">
        <v>61</v>
      </c>
      <c r="D20" s="29"/>
      <c r="E20" s="30"/>
    </row>
    <row r="21" spans="2:5" ht="22.8" x14ac:dyDescent="0.2">
      <c r="B21" s="14">
        <v>11</v>
      </c>
      <c r="C21" s="15" t="s">
        <v>22</v>
      </c>
      <c r="D21" s="27"/>
      <c r="E21" s="28"/>
    </row>
    <row r="22" spans="2:5" ht="34.200000000000003" x14ac:dyDescent="0.2">
      <c r="B22" s="12">
        <v>12</v>
      </c>
      <c r="C22" s="13" t="s">
        <v>53</v>
      </c>
      <c r="D22" s="29"/>
      <c r="E22" s="30"/>
    </row>
    <row r="23" spans="2:5" ht="34.200000000000003" x14ac:dyDescent="0.2">
      <c r="B23" s="14">
        <v>13</v>
      </c>
      <c r="C23" s="15" t="s">
        <v>62</v>
      </c>
      <c r="D23" s="27"/>
      <c r="E23" s="28"/>
    </row>
    <row r="24" spans="2:5" ht="34.200000000000003" x14ac:dyDescent="0.2">
      <c r="B24" s="12">
        <v>14</v>
      </c>
      <c r="C24" s="13" t="s">
        <v>58</v>
      </c>
      <c r="D24" s="29"/>
      <c r="E24" s="30"/>
    </row>
    <row r="25" spans="2:5" ht="34.200000000000003" x14ac:dyDescent="0.2">
      <c r="B25" s="14">
        <v>15</v>
      </c>
      <c r="C25" s="15" t="s">
        <v>59</v>
      </c>
      <c r="D25" s="27"/>
      <c r="E25" s="28"/>
    </row>
    <row r="26" spans="2:5" ht="34.200000000000003" x14ac:dyDescent="0.2">
      <c r="B26" s="12">
        <v>16</v>
      </c>
      <c r="C26" s="13" t="s">
        <v>23</v>
      </c>
      <c r="D26" s="29"/>
      <c r="E26" s="30"/>
    </row>
    <row r="27" spans="2:5" ht="34.200000000000003" x14ac:dyDescent="0.2">
      <c r="B27" s="14">
        <v>17</v>
      </c>
      <c r="C27" s="15" t="s">
        <v>24</v>
      </c>
      <c r="D27" s="27"/>
      <c r="E27" s="28"/>
    </row>
    <row r="28" spans="2:5" ht="22.8" x14ac:dyDescent="0.2">
      <c r="B28" s="12">
        <v>18</v>
      </c>
      <c r="C28" s="13" t="s">
        <v>25</v>
      </c>
      <c r="D28" s="29"/>
      <c r="E28" s="30"/>
    </row>
    <row r="29" spans="2:5" ht="34.200000000000003" x14ac:dyDescent="0.2">
      <c r="B29" s="14">
        <v>19</v>
      </c>
      <c r="C29" s="15" t="s">
        <v>51</v>
      </c>
      <c r="D29" s="27"/>
      <c r="E29" s="28"/>
    </row>
    <row r="30" spans="2:5" ht="22.8" x14ac:dyDescent="0.2">
      <c r="B30" s="12">
        <v>20</v>
      </c>
      <c r="C30" s="13" t="s">
        <v>28</v>
      </c>
      <c r="D30" s="29"/>
      <c r="E30" s="30"/>
    </row>
    <row r="31" spans="2:5" ht="34.200000000000003" x14ac:dyDescent="0.2">
      <c r="B31" s="14">
        <v>21</v>
      </c>
      <c r="C31" s="15" t="s">
        <v>29</v>
      </c>
      <c r="D31" s="27"/>
      <c r="E31" s="28"/>
    </row>
    <row r="32" spans="2:5" ht="34.200000000000003" x14ac:dyDescent="0.2">
      <c r="B32" s="12">
        <v>22</v>
      </c>
      <c r="C32" s="13" t="s">
        <v>30</v>
      </c>
      <c r="D32" s="29"/>
      <c r="E32" s="30"/>
    </row>
    <row r="33" spans="2:5" ht="22.8" x14ac:dyDescent="0.2">
      <c r="B33" s="14">
        <v>23</v>
      </c>
      <c r="C33" s="15" t="s">
        <v>54</v>
      </c>
      <c r="D33" s="27"/>
      <c r="E33" s="28"/>
    </row>
    <row r="34" spans="2:5" ht="34.200000000000003" x14ac:dyDescent="0.2">
      <c r="B34" s="12">
        <v>24</v>
      </c>
      <c r="C34" s="13" t="s">
        <v>31</v>
      </c>
      <c r="D34" s="29"/>
      <c r="E34" s="30"/>
    </row>
    <row r="35" spans="2:5" ht="34.200000000000003" x14ac:dyDescent="0.2">
      <c r="B35" s="14">
        <v>25</v>
      </c>
      <c r="C35" s="15" t="s">
        <v>63</v>
      </c>
      <c r="D35" s="27"/>
      <c r="E35" s="28"/>
    </row>
    <row r="36" spans="2:5" ht="34.200000000000003" x14ac:dyDescent="0.2">
      <c r="B36" s="12">
        <v>26</v>
      </c>
      <c r="C36" s="13" t="s">
        <v>32</v>
      </c>
      <c r="D36" s="29"/>
      <c r="E36" s="30"/>
    </row>
    <row r="37" spans="2:5" ht="34.200000000000003" x14ac:dyDescent="0.2">
      <c r="B37" s="14">
        <v>27</v>
      </c>
      <c r="C37" s="15" t="s">
        <v>33</v>
      </c>
      <c r="D37" s="27"/>
      <c r="E37" s="28"/>
    </row>
    <row r="38" spans="2:5" ht="34.200000000000003" x14ac:dyDescent="0.2">
      <c r="B38" s="12">
        <v>28</v>
      </c>
      <c r="C38" s="13" t="s">
        <v>34</v>
      </c>
      <c r="D38" s="29"/>
      <c r="E38" s="30"/>
    </row>
    <row r="39" spans="2:5" ht="22.8" x14ac:dyDescent="0.2">
      <c r="B39" s="14">
        <v>29</v>
      </c>
      <c r="C39" s="15" t="s">
        <v>55</v>
      </c>
      <c r="D39" s="27"/>
      <c r="E39" s="28"/>
    </row>
    <row r="40" spans="2:5" ht="22.8" x14ac:dyDescent="0.2">
      <c r="B40" s="12">
        <v>30</v>
      </c>
      <c r="C40" s="13" t="s">
        <v>35</v>
      </c>
      <c r="D40" s="29"/>
      <c r="E40" s="30"/>
    </row>
    <row r="41" spans="2:5" ht="34.200000000000003" x14ac:dyDescent="0.2">
      <c r="B41" s="14">
        <v>31</v>
      </c>
      <c r="C41" s="15" t="s">
        <v>36</v>
      </c>
      <c r="D41" s="27"/>
      <c r="E41" s="28"/>
    </row>
    <row r="42" spans="2:5" ht="22.8" x14ac:dyDescent="0.2">
      <c r="B42" s="12">
        <v>32</v>
      </c>
      <c r="C42" s="13" t="s">
        <v>37</v>
      </c>
      <c r="D42" s="29"/>
      <c r="E42" s="30"/>
    </row>
    <row r="43" spans="2:5" ht="34.200000000000003" x14ac:dyDescent="0.2">
      <c r="B43" s="14">
        <v>33</v>
      </c>
      <c r="C43" s="15" t="s">
        <v>38</v>
      </c>
      <c r="D43" s="27"/>
      <c r="E43" s="28"/>
    </row>
    <row r="44" spans="2:5" ht="34.200000000000003" x14ac:dyDescent="0.2">
      <c r="B44" s="12">
        <v>34</v>
      </c>
      <c r="C44" s="13" t="s">
        <v>39</v>
      </c>
      <c r="D44" s="29"/>
      <c r="E44" s="30"/>
    </row>
    <row r="45" spans="2:5" ht="34.200000000000003" x14ac:dyDescent="0.2">
      <c r="B45" s="14">
        <v>35</v>
      </c>
      <c r="C45" s="15" t="s">
        <v>40</v>
      </c>
      <c r="D45" s="27"/>
      <c r="E45" s="28"/>
    </row>
    <row r="46" spans="2:5" ht="22.8" x14ac:dyDescent="0.2">
      <c r="B46" s="12">
        <v>36</v>
      </c>
      <c r="C46" s="13" t="s">
        <v>41</v>
      </c>
      <c r="D46" s="29"/>
      <c r="E46" s="30"/>
    </row>
    <row r="47" spans="2:5" ht="11.4" x14ac:dyDescent="0.2">
      <c r="B47" s="14">
        <v>37</v>
      </c>
      <c r="C47" s="15" t="s">
        <v>60</v>
      </c>
      <c r="D47" s="27"/>
      <c r="E47" s="28"/>
    </row>
    <row r="48" spans="2:5" ht="45.6" x14ac:dyDescent="0.2">
      <c r="B48" s="12">
        <v>38</v>
      </c>
      <c r="C48" s="13" t="s">
        <v>42</v>
      </c>
      <c r="D48" s="29"/>
      <c r="E48" s="30"/>
    </row>
    <row r="49" spans="2:5" ht="34.200000000000003" x14ac:dyDescent="0.2">
      <c r="B49" s="14">
        <v>39</v>
      </c>
      <c r="C49" s="15" t="s">
        <v>43</v>
      </c>
      <c r="D49" s="27"/>
      <c r="E49" s="28"/>
    </row>
    <row r="50" spans="2:5" ht="22.8" x14ac:dyDescent="0.2">
      <c r="B50" s="12">
        <v>40</v>
      </c>
      <c r="C50" s="13" t="s">
        <v>44</v>
      </c>
      <c r="D50" s="29"/>
      <c r="E50" s="30"/>
    </row>
    <row r="52" spans="2:5" ht="34.200000000000003" x14ac:dyDescent="0.2">
      <c r="C52" s="21" t="s">
        <v>45</v>
      </c>
      <c r="D52" s="32" t="s">
        <v>49</v>
      </c>
      <c r="E52" s="31">
        <f>COUNTIF(E11:E50,4)</f>
        <v>0</v>
      </c>
    </row>
    <row r="53" spans="2:5" x14ac:dyDescent="0.2">
      <c r="D53" s="33" t="s">
        <v>46</v>
      </c>
      <c r="E53" s="33"/>
    </row>
    <row r="54" spans="2:5" x14ac:dyDescent="0.2">
      <c r="D54" s="33"/>
      <c r="E54" s="33"/>
    </row>
    <row r="196" spans="4:5" x14ac:dyDescent="0.2">
      <c r="D196">
        <v>1</v>
      </c>
      <c r="E196">
        <v>4</v>
      </c>
    </row>
    <row r="197" spans="4:5" x14ac:dyDescent="0.2">
      <c r="D197">
        <v>2</v>
      </c>
    </row>
    <row r="198" spans="4:5" x14ac:dyDescent="0.2">
      <c r="D198">
        <v>3</v>
      </c>
    </row>
    <row r="199" spans="4:5" x14ac:dyDescent="0.2">
      <c r="D199">
        <v>4</v>
      </c>
    </row>
    <row r="200" spans="4:5" x14ac:dyDescent="0.2">
      <c r="D200">
        <v>5</v>
      </c>
    </row>
    <row r="201" spans="4:5" x14ac:dyDescent="0.2">
      <c r="D201">
        <v>6</v>
      </c>
    </row>
  </sheetData>
  <sheetProtection selectLockedCells="1"/>
  <mergeCells count="4">
    <mergeCell ref="D53:E53"/>
    <mergeCell ref="D54:E54"/>
    <mergeCell ref="J5:K5"/>
    <mergeCell ref="J7:K7"/>
  </mergeCells>
  <phoneticPr fontId="0" type="noConversion"/>
  <conditionalFormatting sqref="E52">
    <cfRule type="cellIs" dxfId="1" priority="1" stopIfTrue="1" operator="notEqual">
      <formula>3</formula>
    </cfRule>
    <cfRule type="cellIs" dxfId="0" priority="2" stopIfTrue="1" operator="equal">
      <formula>3</formula>
    </cfRule>
  </conditionalFormatting>
  <dataValidations count="2">
    <dataValidation type="list" allowBlank="1" showInputMessage="1" showErrorMessage="1" sqref="D11:D50" xr:uid="{00000000-0002-0000-0100-000000000000}">
      <formula1>$D$196:$D$201</formula1>
    </dataValidation>
    <dataValidation type="whole" operator="equal" allowBlank="1" showInputMessage="1" showErrorMessage="1" sqref="E11:E50" xr:uid="{00000000-0002-0000-0100-000001000000}">
      <formula1>4</formula1>
    </dataValidation>
  </dataValidations>
  <hyperlinks>
    <hyperlink ref="D53:E53" location="Side3" display="neste --&gt;" xr:uid="{00000000-0004-0000-0100-000000000000}"/>
  </hyperlinks>
  <pageMargins left="0.78740157499999996" right="0.78740157499999996" top="0.984251969" bottom="0.984251969" header="0.5" footer="0.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8"/>
  <sheetViews>
    <sheetView showGridLines="0" showRowColHeaders="0" workbookViewId="0">
      <selection activeCell="E46" sqref="E46"/>
    </sheetView>
  </sheetViews>
  <sheetFormatPr baseColWidth="10" defaultRowHeight="10.199999999999999" x14ac:dyDescent="0.2"/>
  <cols>
    <col min="1" max="1" width="5.85546875" customWidth="1"/>
    <col min="2" max="2" width="13.42578125" bestFit="1" customWidth="1"/>
  </cols>
  <sheetData>
    <row r="8" spans="14:14" x14ac:dyDescent="0.2">
      <c r="N8" s="23"/>
    </row>
  </sheetData>
  <sheetProtection sheet="1" objects="1" scenarios="1"/>
  <phoneticPr fontId="0" type="noConversion"/>
  <pageMargins left="0.78740157499999996" right="0.78740157499999996" top="0.984251969" bottom="0.984251969" header="0.5" footer="0.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4"/>
  <sheetViews>
    <sheetView showGridLines="0" workbookViewId="0">
      <selection activeCell="F30" sqref="F30"/>
    </sheetView>
  </sheetViews>
  <sheetFormatPr baseColWidth="10" defaultRowHeight="10.199999999999999" x14ac:dyDescent="0.2"/>
  <cols>
    <col min="2" max="3" width="10.85546875" customWidth="1"/>
    <col min="4" max="4" width="3" customWidth="1"/>
    <col min="7" max="7" width="3" customWidth="1"/>
    <col min="10" max="10" width="3" customWidth="1"/>
  </cols>
  <sheetData>
    <row r="4" spans="2:12" x14ac:dyDescent="0.2">
      <c r="B4" s="35" t="s">
        <v>9</v>
      </c>
      <c r="C4" s="35"/>
      <c r="E4" s="35" t="s">
        <v>10</v>
      </c>
      <c r="F4" s="35"/>
      <c r="H4" s="35" t="s">
        <v>11</v>
      </c>
      <c r="I4" s="35"/>
      <c r="K4" s="35" t="s">
        <v>12</v>
      </c>
      <c r="L4" s="35"/>
    </row>
    <row r="5" spans="2:12" x14ac:dyDescent="0.2">
      <c r="B5" s="5" t="s">
        <v>4</v>
      </c>
      <c r="C5" s="5" t="s">
        <v>5</v>
      </c>
      <c r="E5" s="5" t="s">
        <v>4</v>
      </c>
      <c r="F5" s="5" t="s">
        <v>5</v>
      </c>
      <c r="H5" s="5" t="s">
        <v>4</v>
      </c>
      <c r="I5" s="5" t="s">
        <v>5</v>
      </c>
      <c r="K5" s="5" t="s">
        <v>4</v>
      </c>
      <c r="L5" s="5" t="s">
        <v>5</v>
      </c>
    </row>
    <row r="6" spans="2:12" x14ac:dyDescent="0.2">
      <c r="B6" s="3">
        <v>1</v>
      </c>
      <c r="C6" s="8">
        <f>Input!D11+Input!E11</f>
        <v>0</v>
      </c>
      <c r="E6" s="3">
        <v>2</v>
      </c>
      <c r="F6" s="8">
        <f>Input!D12+Input!E12</f>
        <v>0</v>
      </c>
      <c r="H6" s="3">
        <v>3</v>
      </c>
      <c r="I6" s="8">
        <f>Input!D13+Input!E13</f>
        <v>0</v>
      </c>
      <c r="K6" s="3">
        <v>4</v>
      </c>
      <c r="L6" s="8">
        <f>Input!D14+Input!E14</f>
        <v>0</v>
      </c>
    </row>
    <row r="7" spans="2:12" x14ac:dyDescent="0.2">
      <c r="B7" s="6">
        <f>B6+8</f>
        <v>9</v>
      </c>
      <c r="C7" s="9">
        <f>Input!D19+Input!E19</f>
        <v>0</v>
      </c>
      <c r="E7" s="6">
        <f>E6+8</f>
        <v>10</v>
      </c>
      <c r="F7" s="9">
        <f>Input!D20+Input!E20</f>
        <v>0</v>
      </c>
      <c r="H7" s="6">
        <f>H6+8</f>
        <v>11</v>
      </c>
      <c r="I7" s="9">
        <f>Input!D21+Input!E21</f>
        <v>0</v>
      </c>
      <c r="K7" s="6">
        <f>K6+8</f>
        <v>12</v>
      </c>
      <c r="L7" s="9">
        <f>Input!D22+Input!E22</f>
        <v>0</v>
      </c>
    </row>
    <row r="8" spans="2:12" x14ac:dyDescent="0.2">
      <c r="B8" s="6">
        <f>B7+8</f>
        <v>17</v>
      </c>
      <c r="C8" s="9">
        <f>Input!D27+Input!E27</f>
        <v>0</v>
      </c>
      <c r="E8" s="6">
        <f>E7+8</f>
        <v>18</v>
      </c>
      <c r="F8" s="9">
        <f>Input!D28+Input!E28</f>
        <v>0</v>
      </c>
      <c r="H8" s="6">
        <f>H7+8</f>
        <v>19</v>
      </c>
      <c r="I8" s="9">
        <f>Input!D29+Input!E29</f>
        <v>0</v>
      </c>
      <c r="K8" s="6">
        <f>K7+8</f>
        <v>20</v>
      </c>
      <c r="L8" s="9">
        <f>Input!D30+Input!E30</f>
        <v>0</v>
      </c>
    </row>
    <row r="9" spans="2:12" x14ac:dyDescent="0.2">
      <c r="B9" s="6">
        <f>B8+8</f>
        <v>25</v>
      </c>
      <c r="C9" s="9">
        <f>Input!D35+Input!E35</f>
        <v>0</v>
      </c>
      <c r="E9" s="6">
        <f>E8+8</f>
        <v>26</v>
      </c>
      <c r="F9" s="9">
        <f>Input!D36+Input!E36</f>
        <v>0</v>
      </c>
      <c r="H9" s="6">
        <f>H8+8</f>
        <v>27</v>
      </c>
      <c r="I9" s="9">
        <f>Input!D37+Input!E37</f>
        <v>0</v>
      </c>
      <c r="K9" s="6">
        <f>K8+8</f>
        <v>28</v>
      </c>
      <c r="L9" s="9">
        <f>Input!D38+Input!E38</f>
        <v>0</v>
      </c>
    </row>
    <row r="10" spans="2:12" x14ac:dyDescent="0.2">
      <c r="B10" s="6">
        <f>B9+8</f>
        <v>33</v>
      </c>
      <c r="C10" s="9">
        <f>Input!D43+Input!E43</f>
        <v>0</v>
      </c>
      <c r="E10" s="6">
        <f>E9+8</f>
        <v>34</v>
      </c>
      <c r="F10" s="9">
        <f>Input!D44+Input!E44</f>
        <v>0</v>
      </c>
      <c r="H10" s="6">
        <f>H9+8</f>
        <v>35</v>
      </c>
      <c r="I10" s="9">
        <f>Input!D45+Input!E45</f>
        <v>0</v>
      </c>
      <c r="K10" s="6">
        <f>K9+8</f>
        <v>36</v>
      </c>
      <c r="L10" s="9">
        <f>Input!D46+Input!E46</f>
        <v>0</v>
      </c>
    </row>
    <row r="11" spans="2:12" x14ac:dyDescent="0.2">
      <c r="B11" s="4" t="s">
        <v>6</v>
      </c>
      <c r="C11" s="8">
        <f>SUM(C6:C10)</f>
        <v>0</v>
      </c>
      <c r="E11" s="4" t="s">
        <v>6</v>
      </c>
      <c r="F11" s="8">
        <f>SUM(F6:F10)</f>
        <v>0</v>
      </c>
      <c r="H11" s="4" t="s">
        <v>6</v>
      </c>
      <c r="I11" s="8">
        <f>SUM(I6:I10)</f>
        <v>0</v>
      </c>
      <c r="K11" s="4" t="s">
        <v>6</v>
      </c>
      <c r="L11" s="8">
        <f>SUM(L6:L10)</f>
        <v>0</v>
      </c>
    </row>
    <row r="12" spans="2:12" x14ac:dyDescent="0.2">
      <c r="B12" s="7" t="s">
        <v>8</v>
      </c>
      <c r="C12" s="10">
        <f>COUNTIF(C6:C10,"&gt;0")</f>
        <v>0</v>
      </c>
      <c r="E12" s="7" t="s">
        <v>8</v>
      </c>
      <c r="F12" s="10">
        <f>COUNTIF(F6:F10,"&gt;0")</f>
        <v>0</v>
      </c>
      <c r="H12" s="7" t="s">
        <v>8</v>
      </c>
      <c r="I12" s="10">
        <f>COUNTIF(I6:I10,"&gt;0")</f>
        <v>0</v>
      </c>
      <c r="K12" s="7" t="s">
        <v>8</v>
      </c>
      <c r="L12" s="10">
        <f>COUNTIF(L6:L10,"&gt;0")</f>
        <v>0</v>
      </c>
    </row>
    <row r="13" spans="2:12" x14ac:dyDescent="0.2">
      <c r="B13" s="2" t="s">
        <v>7</v>
      </c>
      <c r="C13" s="11" t="e">
        <f>C11/C12</f>
        <v>#DIV/0!</v>
      </c>
      <c r="E13" s="2" t="s">
        <v>7</v>
      </c>
      <c r="F13" s="10" t="e">
        <f>F11/F12</f>
        <v>#DIV/0!</v>
      </c>
      <c r="H13" s="2" t="s">
        <v>7</v>
      </c>
      <c r="I13" s="10" t="e">
        <f>I11/I12</f>
        <v>#DIV/0!</v>
      </c>
      <c r="K13" s="2" t="s">
        <v>7</v>
      </c>
      <c r="L13" s="10" t="e">
        <f>L11/L12</f>
        <v>#DIV/0!</v>
      </c>
    </row>
    <row r="15" spans="2:12" x14ac:dyDescent="0.2">
      <c r="B15" s="35" t="s">
        <v>13</v>
      </c>
      <c r="C15" s="35"/>
      <c r="E15" s="35" t="s">
        <v>14</v>
      </c>
      <c r="F15" s="35"/>
      <c r="H15" s="35" t="s">
        <v>15</v>
      </c>
      <c r="I15" s="35"/>
      <c r="K15" s="35" t="s">
        <v>16</v>
      </c>
      <c r="L15" s="35"/>
    </row>
    <row r="16" spans="2:12" x14ac:dyDescent="0.2">
      <c r="B16" s="5" t="s">
        <v>4</v>
      </c>
      <c r="C16" s="5" t="s">
        <v>5</v>
      </c>
      <c r="E16" s="5" t="s">
        <v>4</v>
      </c>
      <c r="F16" s="5" t="s">
        <v>5</v>
      </c>
      <c r="H16" s="5" t="s">
        <v>4</v>
      </c>
      <c r="I16" s="5" t="s">
        <v>5</v>
      </c>
      <c r="K16" s="5" t="s">
        <v>4</v>
      </c>
      <c r="L16" s="5" t="s">
        <v>5</v>
      </c>
    </row>
    <row r="17" spans="2:12" x14ac:dyDescent="0.2">
      <c r="B17" s="3">
        <v>5</v>
      </c>
      <c r="C17" s="8">
        <f>Input!D15+Input!E15</f>
        <v>0</v>
      </c>
      <c r="E17" s="3">
        <v>6</v>
      </c>
      <c r="F17" s="8">
        <f>Input!D16+Input!E16</f>
        <v>0</v>
      </c>
      <c r="H17" s="3">
        <v>7</v>
      </c>
      <c r="I17" s="8">
        <f>Input!D17+Input!E17</f>
        <v>0</v>
      </c>
      <c r="K17" s="3">
        <v>8</v>
      </c>
      <c r="L17" s="8">
        <f>Input!D18+Input!E18</f>
        <v>0</v>
      </c>
    </row>
    <row r="18" spans="2:12" x14ac:dyDescent="0.2">
      <c r="B18" s="6">
        <f>B17+8</f>
        <v>13</v>
      </c>
      <c r="C18" s="9">
        <f>Input!D23+Input!E23</f>
        <v>0</v>
      </c>
      <c r="E18" s="6">
        <f>E17+8</f>
        <v>14</v>
      </c>
      <c r="F18" s="9">
        <f>Input!D24+Input!E24</f>
        <v>0</v>
      </c>
      <c r="H18" s="6">
        <f>H17+8</f>
        <v>15</v>
      </c>
      <c r="I18" s="9">
        <f>Input!D25+Input!E25</f>
        <v>0</v>
      </c>
      <c r="K18" s="6">
        <f>K17+8</f>
        <v>16</v>
      </c>
      <c r="L18" s="9">
        <f>Input!D26+Input!E26</f>
        <v>0</v>
      </c>
    </row>
    <row r="19" spans="2:12" x14ac:dyDescent="0.2">
      <c r="B19" s="6">
        <f>B18+8</f>
        <v>21</v>
      </c>
      <c r="C19" s="9">
        <f>Input!D31+Input!E31</f>
        <v>0</v>
      </c>
      <c r="E19" s="6">
        <f>E18+8</f>
        <v>22</v>
      </c>
      <c r="F19" s="9">
        <f>Input!D32+Input!E32</f>
        <v>0</v>
      </c>
      <c r="H19" s="6">
        <f>H18+8</f>
        <v>23</v>
      </c>
      <c r="I19" s="9">
        <f>Input!D33+Input!E33</f>
        <v>0</v>
      </c>
      <c r="K19" s="6">
        <f>K18+8</f>
        <v>24</v>
      </c>
      <c r="L19" s="9">
        <f>Input!D34+Input!E34</f>
        <v>0</v>
      </c>
    </row>
    <row r="20" spans="2:12" x14ac:dyDescent="0.2">
      <c r="B20" s="6">
        <f>B19+8</f>
        <v>29</v>
      </c>
      <c r="C20" s="9">
        <f>Input!D39+Input!E39</f>
        <v>0</v>
      </c>
      <c r="E20" s="6">
        <f>E19+8</f>
        <v>30</v>
      </c>
      <c r="F20" s="9">
        <f>Input!D40+Input!E40</f>
        <v>0</v>
      </c>
      <c r="H20" s="6">
        <f>H19+8</f>
        <v>31</v>
      </c>
      <c r="I20" s="9">
        <f>Input!D41+Input!E41</f>
        <v>0</v>
      </c>
      <c r="K20" s="6">
        <f>K19+8</f>
        <v>32</v>
      </c>
      <c r="L20" s="9">
        <f>Input!D42+Input!E42</f>
        <v>0</v>
      </c>
    </row>
    <row r="21" spans="2:12" x14ac:dyDescent="0.2">
      <c r="B21" s="6">
        <f>B20+8</f>
        <v>37</v>
      </c>
      <c r="C21" s="9">
        <f>Input!D47+Input!E47</f>
        <v>0</v>
      </c>
      <c r="E21" s="6">
        <f>E20+8</f>
        <v>38</v>
      </c>
      <c r="F21" s="9">
        <f>Input!D48+Input!E48</f>
        <v>0</v>
      </c>
      <c r="H21" s="6">
        <f>H20+8</f>
        <v>39</v>
      </c>
      <c r="I21" s="9">
        <f>Input!D49+Input!E49</f>
        <v>0</v>
      </c>
      <c r="K21" s="6">
        <f>K20+8</f>
        <v>40</v>
      </c>
      <c r="L21" s="9">
        <f>Input!D50+Input!E50</f>
        <v>0</v>
      </c>
    </row>
    <row r="22" spans="2:12" x14ac:dyDescent="0.2">
      <c r="B22" s="4" t="s">
        <v>6</v>
      </c>
      <c r="C22" s="8">
        <f>SUM(C17:C21)</f>
        <v>0</v>
      </c>
      <c r="E22" s="4" t="s">
        <v>6</v>
      </c>
      <c r="F22" s="8">
        <f>SUM(F17:F21)</f>
        <v>0</v>
      </c>
      <c r="H22" s="4" t="s">
        <v>6</v>
      </c>
      <c r="I22" s="8">
        <f>SUM(I17:I21)</f>
        <v>0</v>
      </c>
      <c r="K22" s="4" t="s">
        <v>6</v>
      </c>
      <c r="L22" s="8">
        <f>SUM(L17:L21)</f>
        <v>0</v>
      </c>
    </row>
    <row r="23" spans="2:12" x14ac:dyDescent="0.2">
      <c r="B23" s="7" t="s">
        <v>8</v>
      </c>
      <c r="C23" s="10">
        <f>COUNTIF(C17:C21,"&gt;0")</f>
        <v>0</v>
      </c>
      <c r="E23" s="7" t="s">
        <v>8</v>
      </c>
      <c r="F23" s="10">
        <f>COUNTIF(F17:F21,"&gt;0")</f>
        <v>0</v>
      </c>
      <c r="H23" s="7" t="s">
        <v>8</v>
      </c>
      <c r="I23" s="10">
        <f>COUNTIF(I17:I21,"&gt;0")</f>
        <v>0</v>
      </c>
      <c r="K23" s="7" t="s">
        <v>8</v>
      </c>
      <c r="L23" s="10">
        <f>COUNTIF(L17:L21,"&gt;0")</f>
        <v>0</v>
      </c>
    </row>
    <row r="24" spans="2:12" x14ac:dyDescent="0.2">
      <c r="B24" s="2" t="s">
        <v>7</v>
      </c>
      <c r="C24" s="10" t="e">
        <f>C22/C23</f>
        <v>#DIV/0!</v>
      </c>
      <c r="E24" s="2" t="s">
        <v>7</v>
      </c>
      <c r="F24" s="10" t="e">
        <f>F22/F23</f>
        <v>#DIV/0!</v>
      </c>
      <c r="H24" s="2" t="s">
        <v>7</v>
      </c>
      <c r="I24" s="10" t="e">
        <f>I22/I23</f>
        <v>#DIV/0!</v>
      </c>
      <c r="K24" s="2" t="s">
        <v>7</v>
      </c>
      <c r="L24" s="10" t="e">
        <f>L22/L23</f>
        <v>#DIV/0!</v>
      </c>
    </row>
    <row r="26" spans="2:12" x14ac:dyDescent="0.2">
      <c r="B26" s="1"/>
      <c r="C26" s="1" t="s">
        <v>7</v>
      </c>
    </row>
    <row r="27" spans="2:12" x14ac:dyDescent="0.2">
      <c r="B27" s="1" t="str">
        <f>B4</f>
        <v>Fag</v>
      </c>
      <c r="C27" s="19" t="e">
        <f>C13</f>
        <v>#DIV/0!</v>
      </c>
    </row>
    <row r="28" spans="2:12" x14ac:dyDescent="0.2">
      <c r="B28" s="1" t="str">
        <f>E4</f>
        <v>Ledelse</v>
      </c>
      <c r="C28" s="19" t="e">
        <f>F13</f>
        <v>#DIV/0!</v>
      </c>
    </row>
    <row r="29" spans="2:12" x14ac:dyDescent="0.2">
      <c r="B29" s="1" t="str">
        <f>H4</f>
        <v>Selvstendighet</v>
      </c>
      <c r="C29" s="19" t="e">
        <f>I13</f>
        <v>#DIV/0!</v>
      </c>
    </row>
    <row r="30" spans="2:12" x14ac:dyDescent="0.2">
      <c r="B30" s="1" t="str">
        <f>K4</f>
        <v>Sikkerhet</v>
      </c>
      <c r="C30" s="19" t="e">
        <f>L13</f>
        <v>#DIV/0!</v>
      </c>
    </row>
    <row r="31" spans="2:12" x14ac:dyDescent="0.2">
      <c r="B31" s="1" t="str">
        <f>B15</f>
        <v>Kreativitet</v>
      </c>
      <c r="C31" s="19" t="e">
        <f>C24</f>
        <v>#DIV/0!</v>
      </c>
    </row>
    <row r="32" spans="2:12" x14ac:dyDescent="0.2">
      <c r="B32" s="1" t="str">
        <f>E15</f>
        <v>Idealisme</v>
      </c>
      <c r="C32" s="19" t="e">
        <f>F24</f>
        <v>#DIV/0!</v>
      </c>
    </row>
    <row r="33" spans="2:3" x14ac:dyDescent="0.2">
      <c r="B33" s="1" t="str">
        <f>H15</f>
        <v>Utfordring</v>
      </c>
      <c r="C33" s="19" t="e">
        <f>I24</f>
        <v>#DIV/0!</v>
      </c>
    </row>
    <row r="34" spans="2:3" x14ac:dyDescent="0.2">
      <c r="B34" s="1" t="str">
        <f>K15</f>
        <v>Balanse</v>
      </c>
      <c r="C34" s="19" t="e">
        <f>L24</f>
        <v>#DIV/0!</v>
      </c>
    </row>
  </sheetData>
  <mergeCells count="8">
    <mergeCell ref="B15:C15"/>
    <mergeCell ref="E15:F15"/>
    <mergeCell ref="H15:I15"/>
    <mergeCell ref="K15:L15"/>
    <mergeCell ref="B4:C4"/>
    <mergeCell ref="E4:F4"/>
    <mergeCell ref="H4:I4"/>
    <mergeCell ref="K4:L4"/>
  </mergeCells>
  <phoneticPr fontId="0" type="noConversion"/>
  <pageMargins left="0.78740157499999996" right="0.78740157499999996" top="0.984251969" bottom="0.984251969"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ddres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8CC4C49B891784389D4BEEA187B7247" ma:contentTypeVersion="14" ma:contentTypeDescription="Opprett et nytt dokument." ma:contentTypeScope="" ma:versionID="1f70ad5d33b6bbfaecaed304dcb3e660">
  <xsd:schema xmlns:xsd="http://www.w3.org/2001/XMLSchema" xmlns:xs="http://www.w3.org/2001/XMLSchema" xmlns:p="http://schemas.microsoft.com/office/2006/metadata/properties" xmlns:ns1="http://schemas.microsoft.com/sharepoint/v3" xmlns:ns2="4c7c0a61-1e73-4cd6-8071-e4a1938b150a" xmlns:ns3="85af7710-6022-492b-aed8-f3124d02eb4e" targetNamespace="http://schemas.microsoft.com/office/2006/metadata/properties" ma:root="true" ma:fieldsID="0827162f7a90860485b7d6af9c48b145" ns1:_="" ns2:_="" ns3:_="">
    <xsd:import namespace="http://schemas.microsoft.com/sharepoint/v3"/>
    <xsd:import namespace="4c7c0a61-1e73-4cd6-8071-e4a1938b150a"/>
    <xsd:import namespace="85af7710-6022-492b-aed8-f3124d02eb4e"/>
    <xsd:element name="properties">
      <xsd:complexType>
        <xsd:sequence>
          <xsd:element name="documentManagement">
            <xsd:complexType>
              <xsd:all>
                <xsd:element ref="ns2:SharedWithUsers" minOccurs="0"/>
                <xsd:element ref="ns1:IMAddres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MAddress" ma:index="9" nillable="true" ma:displayName="Adresse for direktemeldinger" ma:internalName="IMAddres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7c0a61-1e73-4cd6-8071-e4a1938b150a"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Hash for deling av tips" ma:internalName="SharingHintHash" ma:readOnly="true">
      <xsd:simpleType>
        <xsd:restriction base="dms:Text"/>
      </xsd:simple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af7710-6022-492b-aed8-f3124d02eb4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E9FB7-6AE7-4C75-899D-5A44408A6256}">
  <ds:schemaRef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5af7710-6022-492b-aed8-f3124d02eb4e"/>
    <ds:schemaRef ds:uri="4c7c0a61-1e73-4cd6-8071-e4a1938b150a"/>
    <ds:schemaRef ds:uri="http://www.w3.org/XML/1998/namespace"/>
  </ds:schemaRefs>
</ds:datastoreItem>
</file>

<file path=customXml/itemProps2.xml><?xml version="1.0" encoding="utf-8"?>
<ds:datastoreItem xmlns:ds="http://schemas.openxmlformats.org/officeDocument/2006/customXml" ds:itemID="{41A624CE-B23F-4988-8030-04FC389099B7}">
  <ds:schemaRefs>
    <ds:schemaRef ds:uri="http://schemas.microsoft.com/sharepoint/v3/contenttype/forms"/>
  </ds:schemaRefs>
</ds:datastoreItem>
</file>

<file path=customXml/itemProps3.xml><?xml version="1.0" encoding="utf-8"?>
<ds:datastoreItem xmlns:ds="http://schemas.openxmlformats.org/officeDocument/2006/customXml" ds:itemID="{60B2CE78-2428-4FCF-85A4-542F46E652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Intro</vt:lpstr>
      <vt:lpstr>Input</vt:lpstr>
      <vt:lpstr>Result</vt:lpstr>
      <vt:lpstr>Calc</vt:lpstr>
      <vt:lpstr>Side1</vt:lpstr>
      <vt:lpstr>Side2</vt:lpstr>
      <vt:lpstr>Side2_spm1</vt:lpstr>
      <vt:lpstr>Side3</vt:lpstr>
    </vt:vector>
  </TitlesOfParts>
  <Company>Hartmark Consulting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Fredrik Alfsen</dc:creator>
  <cp:lastModifiedBy>Jon Fredrik Alfsen</cp:lastModifiedBy>
  <cp:lastPrinted>2006-12-08T11:14:33Z</cp:lastPrinted>
  <dcterms:created xsi:type="dcterms:W3CDTF">2006-08-21T13:22:24Z</dcterms:created>
  <dcterms:modified xsi:type="dcterms:W3CDTF">2020-04-03T11:50:16Z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0x01010008CC4C49B891784389D4BEEA187B7247</vt:lpwstr>
  </property>
</Properties>
</file>